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2025_기출문제집_컴활1급실기_학습자료_241206 update\02 최신기출유형\02회\"/>
    </mc:Choice>
  </mc:AlternateContent>
  <xr:revisionPtr revIDLastSave="0" documentId="13_ncr:1_{97516487-C427-4EA5-80A5-D27B30CADABB}" xr6:coauthVersionLast="47" xr6:coauthVersionMax="47" xr10:uidLastSave="{00000000-0000-0000-0000-000000000000}"/>
  <bookViews>
    <workbookView xWindow="-110" yWindow="-110" windowWidth="25820" windowHeight="15500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C6" i="5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J13" i="3" a="1"/>
  <c r="J6" i="3" a="1"/>
  <c r="J10" i="3" a="1"/>
  <c r="J14" i="3" a="1"/>
  <c r="J18" i="3" a="1"/>
  <c r="J22" i="3" a="1"/>
  <c r="J30" i="3" a="1"/>
  <c r="J34" i="3" a="1"/>
  <c r="J17" i="3" a="1"/>
  <c r="J33" i="3" a="1"/>
  <c r="J26" i="3" a="1"/>
  <c r="J11" i="3" a="1"/>
  <c r="J23" i="3" a="1"/>
  <c r="J31" i="3" a="1"/>
  <c r="J4" i="3" a="1"/>
  <c r="J16" i="3" a="1"/>
  <c r="J24" i="3" a="1"/>
  <c r="J32" i="3" a="1"/>
  <c r="J5" i="3" a="1"/>
  <c r="J21" i="3" a="1"/>
  <c r="J7" i="3" a="1"/>
  <c r="J15" i="3" a="1"/>
  <c r="J19" i="3" a="1"/>
  <c r="J27" i="3" a="1"/>
  <c r="J8" i="3" a="1"/>
  <c r="J12" i="3" a="1"/>
  <c r="J20" i="3" a="1"/>
  <c r="J28" i="3" a="1"/>
  <c r="J9" i="3" a="1"/>
  <c r="J25" i="3" a="1"/>
  <c r="J29" i="3" a="1"/>
  <c r="J3" i="3" a="1"/>
  <c r="J29" i="3" l="1"/>
  <c r="J25" i="3"/>
  <c r="J9" i="3"/>
  <c r="J28" i="3"/>
  <c r="J20" i="3"/>
  <c r="J12" i="3"/>
  <c r="J8" i="3"/>
  <c r="J27" i="3"/>
  <c r="J19" i="3"/>
  <c r="J15" i="3"/>
  <c r="J7" i="3"/>
  <c r="J21" i="3"/>
  <c r="J5" i="3"/>
  <c r="J32" i="3"/>
  <c r="J24" i="3"/>
  <c r="J16" i="3"/>
  <c r="J4" i="3"/>
  <c r="J31" i="3"/>
  <c r="J23" i="3"/>
  <c r="J11" i="3"/>
  <c r="J26" i="3"/>
  <c r="J33" i="3"/>
  <c r="J17" i="3"/>
  <c r="J34" i="3"/>
  <c r="J30" i="3"/>
  <c r="J22" i="3"/>
  <c r="J18" i="3"/>
  <c r="J14" i="3"/>
  <c r="J10" i="3"/>
  <c r="J6" i="3"/>
  <c r="J13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89367B-1227-4CD2-BD88-65AA05025D7D}" name="MS Access Database_Query" type="1" refreshedVersion="8" background="1">
    <dbPr connection="DSN=MS Access Database;DBQ=C:\Users\user\OneDrive\바탕 화면\2025_기출문제집_컴활1급실기_학습자료_241206 update\02 최신기출유형\02회\학과별성적.accdb;DefaultDir=C:\Users\user\OneDrive\바탕 화면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  <connection id="2" xr16:uid="{1E10C154-0F24-4FD1-985C-10836823F64D}" name="MS Access Database_Query1" type="1" refreshedVersion="8" background="1">
    <dbPr connection="DSN=MS Access Database;DBQ=C:\Users\user\OneDrive\바탕 화면\2025_기출문제집_컴활1급실기_학습자료_241206 update\02 최신기출유형\02회\학과별성적.accdb;DefaultDir=C:\Users\user\OneDrive\바탕 화면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<sst xmlns="http://schemas.openxmlformats.org/spreadsheetml/2006/main" count="439" uniqueCount="90">
  <si>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</si>
  <si>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</si>
  <si>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</si>
  <si>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</si>
  <si>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</si>
  <si>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</si>
  <si>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</si>
  <si>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</si>
  <si>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</si>
  <si>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</si>
  <si>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</si>
  <si>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</si>
  <si>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</si>
  <si>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</si>
  <si>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</si>
  <si>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</si>
  <si>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</si>
  <si>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</si>
  <si>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</si>
  <si>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</si>
  <si>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</si>
  <si>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</si>
  <si>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</si>
  <si>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</si>
  <si>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</si>
  <si>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</si>
  <si>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</si>
  <si>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</si>
  <si>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</si>
  <si>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</si>
  <si>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</si>
  <si>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</si>
  <si>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</si>
  <si>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</si>
  <si>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</si>
  <si>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</si>
  <si>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</si>
  <si>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</si>
  <si>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</si>
  <si>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</si>
  <si>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</si>
  <si>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</si>
  <si>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</si>
  <si>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</si>
  <si>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</si>
  <si>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</si>
  <si>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</si>
  <si>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</si>
  <si>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</si>
  <si>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</si>
  <si>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</si>
  <si>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</si>
  <si>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</si>
  <si>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</si>
  <si>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</si>
  <si>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</si>
  <si>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</si>
  <si>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</si>
  <si>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</si>
  <si>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</si>
  <si>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</si>
  <si>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</si>
  <si>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</si>
  <si>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</si>
  <si>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</si>
  <si>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</si>
  <si>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</si>
  <si>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</si>
  <si>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</si>
  <si>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</si>
  <si>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</si>
  <si>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</si>
  <si>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</si>
  <si>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</si>
  <si>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</si>
  <si>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</si>
  <si>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</si>
  <si>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</si>
  <si>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</si>
  <si>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</si>
  <si>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</si>
  <si>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</si>
  <si>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</si>
  <si>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</si>
  <si>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값</t>
  </si>
  <si>
    <t>학과명2</t>
  </si>
  <si>
    <t>탐구형 학과</t>
  </si>
  <si>
    <t>예술·관습형 학과</t>
  </si>
  <si>
    <t>3이정현</t>
  </si>
  <si>
    <t>3학년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</si>
</sst>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0.0&quot;)&quot;;[Black][&gt;=90]&quot;A&quot;;&quot; 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E8401E92-88C9-350F-2EAB-66DB3F9A07E8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1FAA0E54-999E-6E61-5D29-1D1531D6F5E2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97.882742245369" backgroundQuery="1" createdVersion="8" refreshedVersion="8" minRefreshableVersion="3" recordCount="35" xr:uid="{48A88A80-BEE7-401F-B730-24178A3C7C81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2C04E0-E1C3-446D-8CF3-5AE29C771DCA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 sd="0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I22" sqref="I22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AND(OR($B3="문예창작과",$B3="문헌정보학과"),$F3&gt;=80,$G3&gt;=80,$H3&gt;=80)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Normal="100" zoomScaleSheetLayoutView="100" workbookViewId="0">
      <selection activeCell="B2" sqref="B2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9"/>
  <sheetViews>
    <sheetView topLeftCell="A16" workbookViewId="0">
      <selection activeCell="C38" sqref="C38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8.1640625" bestFit="1" customWidth="1"/>
    <col min="9" max="9" width="21.33203125" bestFit="1" customWidth="1"/>
    <col min="10" max="10" width="17.25" bestFit="1" customWidth="1"/>
  </cols>
  <sheetData>
    <row r="1" spans="1:14" x14ac:dyDescent="0.45">
      <c r="A1" t="s">
        <v>52</v>
      </c>
    </row>
    <row r="2" spans="1:14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  <c r="L2">
        <v>0.7</v>
      </c>
      <c r="M2">
        <v>0.2</v>
      </c>
      <c r="N2">
        <v>0.1</v>
      </c>
    </row>
    <row r="3" spans="1:14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SUMPRODUCT($E3:$G3,$L$2:$N$2)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 xml:space="preserve"> </v>
      </c>
    </row>
    <row r="4" spans="1:14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shared" ref="H4:H34" si="0">SUMPRODUCT($E4:$G4,$L$2:$N$2)</f>
        <v>90.85</v>
      </c>
      <c r="I4" s="3" t="str">
        <f t="shared" ref="I4:I34" si="1">_xlfn.CONCAT(REPT("★",QUOTIENT($E4,10)),REPT("☆",10-QUOTIENT($E4,10)))</f>
        <v>★★★★★★★★★☆</v>
      </c>
      <c r="J4" s="3" t="str" cm="1">
        <f t="array" ref="J4">fn비고(E4,F4,G4,H4)</f>
        <v xml:space="preserve"> </v>
      </c>
    </row>
    <row r="5" spans="1:14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shared" si="0"/>
        <v>73.240000000000009</v>
      </c>
      <c r="I5" s="3" t="str">
        <f t="shared" si="1"/>
        <v>★★★★★★★☆☆☆</v>
      </c>
      <c r="J5" s="3" t="str" cm="1">
        <f t="array" ref="J5">fn비고(E5,F5,G5,H5)</f>
        <v xml:space="preserve"> </v>
      </c>
    </row>
    <row r="6" spans="1:14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shared" si="0"/>
        <v>84.22</v>
      </c>
      <c r="I6" s="3" t="str">
        <f t="shared" si="1"/>
        <v>★★★★★★★★☆☆</v>
      </c>
      <c r="J6" s="3" t="str" cm="1">
        <f t="array" ref="J6">fn비고(E6,F6,G6,H6)</f>
        <v xml:space="preserve"> </v>
      </c>
    </row>
    <row r="7" spans="1:14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shared" si="0"/>
        <v>97.69</v>
      </c>
      <c r="I7" s="3" t="str">
        <f t="shared" si="1"/>
        <v>★★★★★★★★★☆</v>
      </c>
      <c r="J7" s="3" t="str" cm="1">
        <f t="array" ref="J7">fn비고(E7,F7,G7,H7)</f>
        <v>성적장학금대상자</v>
      </c>
    </row>
    <row r="8" spans="1:14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shared" si="0"/>
        <v>79.059999999999988</v>
      </c>
      <c r="I8" s="3" t="str">
        <f t="shared" si="1"/>
        <v>★★★★★★★☆☆☆</v>
      </c>
      <c r="J8" s="3" t="str" cm="1">
        <f t="array" ref="J8">fn비고(E8,F8,G8,H8)</f>
        <v xml:space="preserve"> </v>
      </c>
    </row>
    <row r="9" spans="1:14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shared" si="0"/>
        <v>94.79</v>
      </c>
      <c r="I9" s="3" t="str">
        <f t="shared" si="1"/>
        <v>★★★★★★★★★☆</v>
      </c>
      <c r="J9" s="3" t="str" cm="1">
        <f t="array" ref="J9">fn비고(E9,F9,G9,H9)</f>
        <v xml:space="preserve"> </v>
      </c>
    </row>
    <row r="10" spans="1:14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shared" si="0"/>
        <v>76.240000000000009</v>
      </c>
      <c r="I10" s="3" t="str">
        <f t="shared" si="1"/>
        <v>★★★★★★★☆☆☆</v>
      </c>
      <c r="J10" s="3" t="str" cm="1">
        <f t="array" ref="J10">fn비고(E10,F10,G10,H10)</f>
        <v xml:space="preserve"> </v>
      </c>
    </row>
    <row r="11" spans="1:14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shared" si="0"/>
        <v>82.169999999999987</v>
      </c>
      <c r="I11" s="3" t="str">
        <f t="shared" si="1"/>
        <v>★★★★★★★★☆☆</v>
      </c>
      <c r="J11" s="3" t="str" cm="1">
        <f t="array" ref="J11">fn비고(E11,F11,G11,H11)</f>
        <v xml:space="preserve"> </v>
      </c>
    </row>
    <row r="12" spans="1:14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shared" si="0"/>
        <v>97.110000000000014</v>
      </c>
      <c r="I12" s="3" t="str">
        <f t="shared" si="1"/>
        <v>★★★★★★★★★☆</v>
      </c>
      <c r="J12" s="3" t="str" cm="1">
        <f t="array" ref="J12">fn비고(E12,F12,G12,H12)</f>
        <v>성적장학금대상자</v>
      </c>
    </row>
    <row r="13" spans="1:14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shared" si="0"/>
        <v>87.38000000000001</v>
      </c>
      <c r="I13" s="3" t="str">
        <f t="shared" si="1"/>
        <v>★★★★★★★★☆☆</v>
      </c>
      <c r="J13" s="3" t="str" cm="1">
        <f t="array" ref="J13">fn비고(E13,F13,G13,H13)</f>
        <v xml:space="preserve"> </v>
      </c>
    </row>
    <row r="14" spans="1:14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shared" si="0"/>
        <v>88.78</v>
      </c>
      <c r="I14" s="3" t="str">
        <f t="shared" si="1"/>
        <v>★★★★★★★★☆☆</v>
      </c>
      <c r="J14" s="3" t="str" cm="1">
        <f t="array" ref="J14">fn비고(E14,F14,G14,H14)</f>
        <v xml:space="preserve"> </v>
      </c>
    </row>
    <row r="15" spans="1:14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shared" si="0"/>
        <v>92.4</v>
      </c>
      <c r="I15" s="3" t="str">
        <f t="shared" si="1"/>
        <v>★★★★★★★★★☆</v>
      </c>
      <c r="J15" s="3" t="str" cm="1">
        <f t="array" ref="J15">fn비고(E15,F15,G15,H15)</f>
        <v xml:space="preserve"> </v>
      </c>
    </row>
    <row r="16" spans="1:14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shared" si="0"/>
        <v>87.65</v>
      </c>
      <c r="I16" s="3" t="str">
        <f t="shared" si="1"/>
        <v>★★★★★★★★★☆</v>
      </c>
      <c r="J16" s="3" t="str" cm="1">
        <f t="array" ref="J16">fn비고(E16,F16,G16,H16)</f>
        <v xml:space="preserve"> </v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shared" si="0"/>
        <v>83.31</v>
      </c>
      <c r="I17" s="3" t="str">
        <f t="shared" si="1"/>
        <v>★★★★★★★☆☆☆</v>
      </c>
      <c r="J17" s="3" t="str" cm="1">
        <f t="array" ref="J17">fn비고(E17,F17,G17,H17)</f>
        <v xml:space="preserve"> </v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shared" si="0"/>
        <v>91.71</v>
      </c>
      <c r="I18" s="3" t="str">
        <f t="shared" si="1"/>
        <v>★★★★★★★★★☆</v>
      </c>
      <c r="J18" s="3" t="str" cm="1">
        <f t="array" ref="J18">fn비고(E18,F18,G18,H18)</f>
        <v xml:space="preserve"> </v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shared" si="0"/>
        <v>84.05</v>
      </c>
      <c r="I19" s="3" t="str">
        <f t="shared" si="1"/>
        <v>★★★★★★★★★☆</v>
      </c>
      <c r="J19" s="3" t="str" cm="1">
        <f t="array" ref="J19">fn비고(E19,F19,G19,H19)</f>
        <v xml:space="preserve"> </v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shared" si="0"/>
        <v>92.21</v>
      </c>
      <c r="I20" s="3" t="str">
        <f t="shared" si="1"/>
        <v>★★★★★★★★★☆</v>
      </c>
      <c r="J20" s="3" t="str" cm="1">
        <f t="array" ref="J20">fn비고(E20,F20,G20,H20)</f>
        <v xml:space="preserve"> </v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shared" si="0"/>
        <v>64.899999999999991</v>
      </c>
      <c r="I21" s="3" t="str">
        <f t="shared" si="1"/>
        <v>★★★★★☆☆☆☆☆</v>
      </c>
      <c r="J21" s="3" t="str" cm="1">
        <f t="array" ref="J21">fn비고(E21,F21,G21,H21)</f>
        <v xml:space="preserve"> </v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shared" si="0"/>
        <v>92.910000000000011</v>
      </c>
      <c r="I22" s="3" t="str">
        <f t="shared" si="1"/>
        <v>★★★★★★★★★☆</v>
      </c>
      <c r="J22" s="3" t="str" cm="1">
        <f t="array" ref="J22">fn비고(E22,F22,G22,H22)</f>
        <v xml:space="preserve"> </v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shared" si="0"/>
        <v>93.809999999999988</v>
      </c>
      <c r="I23" s="3" t="str">
        <f t="shared" si="1"/>
        <v>★★★★★★★★★☆</v>
      </c>
      <c r="J23" s="3" t="str" cm="1">
        <f t="array" ref="J23">fn비고(E23,F23,G23,H23)</f>
        <v xml:space="preserve"> </v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shared" si="0"/>
        <v>94.11</v>
      </c>
      <c r="I24" s="3" t="str">
        <f t="shared" si="1"/>
        <v>★★★★★★★★★☆</v>
      </c>
      <c r="J24" s="3" t="str" cm="1">
        <f t="array" ref="J24">fn비고(E24,F24,G24,H24)</f>
        <v xml:space="preserve"> </v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shared" si="0"/>
        <v>85.82</v>
      </c>
      <c r="I25" s="3" t="str">
        <f t="shared" si="1"/>
        <v>★★★★★★★★☆☆</v>
      </c>
      <c r="J25" s="3" t="str" cm="1">
        <f t="array" ref="J25">fn비고(E25,F25,G25,H25)</f>
        <v xml:space="preserve"> </v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shared" si="0"/>
        <v>92.910000000000011</v>
      </c>
      <c r="I26" s="3" t="str">
        <f t="shared" si="1"/>
        <v>★★★★★★★★★☆</v>
      </c>
      <c r="J26" s="3" t="str" cm="1">
        <f t="array" ref="J26">fn비고(E26,F26,G26,H26)</f>
        <v xml:space="preserve"> </v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shared" si="0"/>
        <v>81.849999999999994</v>
      </c>
      <c r="I27" s="3" t="str">
        <f t="shared" si="1"/>
        <v>★★★★★★★★★☆</v>
      </c>
      <c r="J27" s="3" t="str" cm="1">
        <f t="array" ref="J27">fn비고(E27,F27,G27,H27)</f>
        <v xml:space="preserve"> </v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shared" si="0"/>
        <v>93.4</v>
      </c>
      <c r="I28" s="3" t="str">
        <f t="shared" si="1"/>
        <v>★★★★★★★★★☆</v>
      </c>
      <c r="J28" s="3" t="str" cm="1">
        <f t="array" ref="J28">fn비고(E28,F28,G28,H28)</f>
        <v xml:space="preserve"> </v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shared" si="0"/>
        <v>90.45</v>
      </c>
      <c r="I29" s="3" t="str">
        <f t="shared" si="1"/>
        <v>★★★★★★★★★☆</v>
      </c>
      <c r="J29" s="3" t="str" cm="1">
        <f t="array" ref="J29">fn비고(E29,F29,G29,H29)</f>
        <v xml:space="preserve"> </v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shared" si="0"/>
        <v>91.750000000000014</v>
      </c>
      <c r="I30" s="3" t="str">
        <f t="shared" si="1"/>
        <v>★★★★★★★★★☆</v>
      </c>
      <c r="J30" s="3" t="str" cm="1">
        <f t="array" ref="J30">fn비고(E30,F30,G30,H30)</f>
        <v xml:space="preserve"> </v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shared" si="0"/>
        <v>90.38000000000001</v>
      </c>
      <c r="I31" s="3" t="str">
        <f t="shared" si="1"/>
        <v>★★★★★★★★☆☆</v>
      </c>
      <c r="J31" s="3" t="str" cm="1">
        <f t="array" ref="J31">fn비고(E31,F31,G31,H31)</f>
        <v xml:space="preserve"> </v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shared" si="0"/>
        <v>76.2</v>
      </c>
      <c r="I32" s="3" t="str">
        <f t="shared" si="1"/>
        <v>★★★★★★☆☆☆☆</v>
      </c>
      <c r="J32" s="3" t="str" cm="1">
        <f t="array" ref="J32">fn비고(E32,F32,G32,H32)</f>
        <v xml:space="preserve"> </v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shared" si="0"/>
        <v>87.050000000000011</v>
      </c>
      <c r="I33" s="3" t="str">
        <f t="shared" si="1"/>
        <v>★★★★★★★★★☆</v>
      </c>
      <c r="J33" s="3" t="str" cm="1">
        <f t="array" ref="J33">fn비고(E33,F33,G33,H33)</f>
        <v xml:space="preserve"> </v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shared" si="0"/>
        <v>97.13</v>
      </c>
      <c r="I34" s="3" t="str">
        <f t="shared" si="1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SUM(IF($D$3:$D$34=$A38,1)) &amp; "명"</f>
        <v>20명</v>
      </c>
      <c r="C38" s="12" t="e" cm="1">
        <f t="array" ref="C38">AVERAGE(IF(FIND("정보",$A$3:$A$34)=TRUE,$G$3:$G$34))</f>
        <v>#VALUE!</v>
      </c>
    </row>
    <row r="39" spans="1:10" x14ac:dyDescent="0.45">
      <c r="A39" s="3" t="s">
        <v>11</v>
      </c>
      <c r="B39" s="3" t="str">
        <f t="array" ref="B39">SUM(IF($D$3:$D$34=$A39,1)) &amp; "명"</f>
        <v>12명</v>
      </c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C6" sqref="C6"/>
    </sheetView>
  </sheetViews>
  <sheetFormatPr defaultRowHeight="17" x14ac:dyDescent="0.45"/>
  <cols>
    <col min="1" max="1" width="3.5" customWidth="1"/>
    <col min="2" max="2" width="20.4140625" customWidth="1"/>
    <col min="3" max="3" width="8.9140625" bestFit="1" customWidth="1"/>
    <col min="4" max="4" width="16.1640625" bestFit="1" customWidth="1"/>
    <col min="5" max="6" width="7.08203125" bestFit="1" customWidth="1"/>
    <col min="7" max="7" width="6.83203125" bestFit="1" customWidth="1"/>
    <col min="8" max="9" width="16.4140625" bestFit="1" customWidth="1"/>
    <col min="10" max="10" width="19.1640625" bestFit="1" customWidth="1"/>
    <col min="11" max="11" width="21.08203125" bestFit="1" customWidth="1"/>
    <col min="12" max="12" width="15.1640625" bestFit="1" customWidth="1"/>
  </cols>
  <sheetData>
    <row r="2" spans="2:7" x14ac:dyDescent="0.45">
      <c r="B2" s="37" t="s">
        <v>2</v>
      </c>
      <c r="C2" t="s">
        <v>76</v>
      </c>
    </row>
    <row r="4" spans="2:7" x14ac:dyDescent="0.45">
      <c r="E4" s="37" t="s">
        <v>3</v>
      </c>
    </row>
    <row r="5" spans="2:7" x14ac:dyDescent="0.45">
      <c r="B5" s="37" t="s">
        <v>85</v>
      </c>
      <c r="C5" s="37" t="s">
        <v>0</v>
      </c>
      <c r="D5" s="37" t="s">
        <v>84</v>
      </c>
      <c r="E5" t="s">
        <v>9</v>
      </c>
      <c r="F5" t="s">
        <v>11</v>
      </c>
      <c r="G5" t="s">
        <v>77</v>
      </c>
    </row>
    <row r="6" spans="2:7" x14ac:dyDescent="0.45">
      <c r="B6" t="s">
        <v>86</v>
      </c>
      <c r="E6" s="38"/>
      <c r="F6" s="38"/>
      <c r="G6" s="38"/>
    </row>
    <row r="7" spans="2:7" x14ac:dyDescent="0.45">
      <c r="D7" t="s">
        <v>79</v>
      </c>
      <c r="E7" s="38">
        <v>92.050000000000011</v>
      </c>
      <c r="F7" s="38">
        <v>89.3</v>
      </c>
      <c r="G7" s="38">
        <v>91.744444444444454</v>
      </c>
    </row>
    <row r="8" spans="2:7" x14ac:dyDescent="0.45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45">
      <c r="D9" t="s">
        <v>83</v>
      </c>
      <c r="E9" s="38">
        <v>90.1875</v>
      </c>
      <c r="F9" s="38">
        <v>85.5</v>
      </c>
      <c r="G9" s="38">
        <v>89.666666666666671</v>
      </c>
    </row>
    <row r="10" spans="2:7" x14ac:dyDescent="0.45">
      <c r="E10" s="38"/>
      <c r="F10" s="38"/>
      <c r="G10" s="38"/>
    </row>
    <row r="11" spans="2:7" x14ac:dyDescent="0.45">
      <c r="B11" t="s">
        <v>87</v>
      </c>
      <c r="E11" s="38"/>
      <c r="F11" s="38"/>
      <c r="G11" s="38"/>
    </row>
    <row r="12" spans="2:7" x14ac:dyDescent="0.45">
      <c r="D12" t="s">
        <v>79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5">
      <c r="D13" t="s">
        <v>81</v>
      </c>
      <c r="E13" s="38">
        <v>91.833333333333329</v>
      </c>
      <c r="F13" s="38">
        <v>89</v>
      </c>
      <c r="G13" s="38">
        <v>90</v>
      </c>
    </row>
    <row r="14" spans="2:7" x14ac:dyDescent="0.45">
      <c r="D14" t="s">
        <v>83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5">
      <c r="E15" s="38"/>
      <c r="F15" s="38"/>
      <c r="G15" s="38"/>
    </row>
    <row r="16" spans="2:7" x14ac:dyDescent="0.45">
      <c r="B16" t="s">
        <v>78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5">
      <c r="B17" t="s">
        <v>80</v>
      </c>
      <c r="E17" s="38">
        <v>89.772727272727266</v>
      </c>
      <c r="F17" s="38">
        <v>90</v>
      </c>
      <c r="G17" s="38">
        <v>89.857142857142861</v>
      </c>
    </row>
    <row r="18" spans="2:7" x14ac:dyDescent="0.45">
      <c r="B18" t="s">
        <v>82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2" sqref="B12:F16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>
        <f t="dataTable" ref="C13:F16" dt2D="1" dtr="1" r1="C4" r2="C3"/>
        <v>99.7</v>
      </c>
      <c r="D13" s="3">
        <v>95.7</v>
      </c>
      <c r="E13" s="3">
        <v>91.7</v>
      </c>
      <c r="F13" s="3">
        <v>87.7</v>
      </c>
    </row>
    <row r="14" spans="1:6" x14ac:dyDescent="0.45">
      <c r="B14" s="10">
        <v>80</v>
      </c>
      <c r="C14" s="3">
        <v>85.7</v>
      </c>
      <c r="D14" s="3">
        <v>81.7</v>
      </c>
      <c r="E14" s="3">
        <v>77.7</v>
      </c>
      <c r="F14" s="3">
        <v>73.7</v>
      </c>
    </row>
    <row r="15" spans="1:6" x14ac:dyDescent="0.45">
      <c r="B15" s="10">
        <v>60</v>
      </c>
      <c r="C15" s="3">
        <v>71.7</v>
      </c>
      <c r="D15" s="3">
        <v>67.7</v>
      </c>
      <c r="E15" s="3">
        <v>63.7</v>
      </c>
      <c r="F15" s="3">
        <v>59.7</v>
      </c>
    </row>
    <row r="16" spans="1:6" x14ac:dyDescent="0.45">
      <c r="B16" s="10">
        <v>40</v>
      </c>
      <c r="C16" s="3">
        <v>57.7</v>
      </c>
      <c r="D16" s="3">
        <v>53.7</v>
      </c>
      <c r="E16" s="3">
        <v>49.7</v>
      </c>
      <c r="F16" s="3">
        <v>45.7</v>
      </c>
    </row>
  </sheetData>
  <phoneticPr fontId="1" type="noConversion"/>
  <dataValidations xWindow="301" yWindow="824"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411C3720-B724-44F7-BB60-D1F7CDE4AD1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K19" sqref="K19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D3" sqref="D3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{56965EDD-9D8A-4D13-99FD-EAE0B34CA046}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{5841F861-F898-4B9E-B811-08DE29982D9B}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965EDD-9D8A-4D13-99FD-EAE0B34CA04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841F861-F898-4B9E-B811-08DE29982D9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tabSelected="1" workbookViewId="0">
      <selection activeCell="C8" sqref="C8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45">
      <c r="B6" t="s">
        <v>88</v>
      </c>
      <c r="C6" t="s">
        <v>7</v>
      </c>
      <c r="D6" t="s">
        <v>89</v>
      </c>
      <c r="E6">
        <v>100</v>
      </c>
      <c r="F6">
        <v>95</v>
      </c>
      <c r="G6">
        <v>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이정현</cp:lastModifiedBy>
  <dcterms:created xsi:type="dcterms:W3CDTF">2023-08-09T00:13:15Z</dcterms:created>
  <dcterms:modified xsi:type="dcterms:W3CDTF">2025-02-09T12:59:56Z</dcterms:modified>
</cp:coreProperties>
</file>