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kangwonackr-my.sharepoint.com/personal/shutain111_ms365_kangwon_ac_kr/Documents/컴활/2025_기출문제집_컴활1급실기_학습자료_241206 update/2025_기출문제집_컴활1급실기_학습자료_241206 update/02 최신기출유형/02회/"/>
    </mc:Choice>
  </mc:AlternateContent>
  <xr:revisionPtr revIDLastSave="175" documentId="13_ncr:1_{59554B4E-90C0-47C7-8829-8BBD6EEB5BE5}" xr6:coauthVersionLast="47" xr6:coauthVersionMax="47" xr10:uidLastSave="{82359B66-2419-4E25-B1E9-4EABCBE03EE7}"/>
  <bookViews>
    <workbookView xWindow="-98" yWindow="-98" windowWidth="21795" windowHeight="12975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 a="1"/>
  <c r="C38" i="3" s="1"/>
  <c r="B39" i="3" a="1"/>
  <c r="B39" i="3" s="1"/>
  <c r="B38" i="3" a="1"/>
  <c r="B38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/>
  <c r="H5" i="3" a="1"/>
  <c r="H5" i="3"/>
  <c r="H6" i="3" a="1"/>
  <c r="H6" i="3"/>
  <c r="H7" i="3" a="1"/>
  <c r="H7" i="3"/>
  <c r="H8" i="3" a="1"/>
  <c r="H8" i="3"/>
  <c r="H9" i="3" a="1"/>
  <c r="H9" i="3"/>
  <c r="H10" i="3" a="1"/>
  <c r="H10" i="3"/>
  <c r="H11" i="3" a="1"/>
  <c r="H11" i="3"/>
  <c r="H12" i="3" a="1"/>
  <c r="H12" i="3"/>
  <c r="H13" i="3" a="1"/>
  <c r="H13" i="3"/>
  <c r="H14" i="3" a="1"/>
  <c r="H14" i="3"/>
  <c r="H15" i="3" a="1"/>
  <c r="H15" i="3"/>
  <c r="H16" i="3" a="1"/>
  <c r="H16" i="3"/>
  <c r="H17" i="3" a="1"/>
  <c r="H17" i="3"/>
  <c r="H18" i="3" a="1"/>
  <c r="H18" i="3"/>
  <c r="H19" i="3" a="1"/>
  <c r="H19" i="3"/>
  <c r="H20" i="3" a="1"/>
  <c r="H20" i="3"/>
  <c r="H21" i="3" a="1"/>
  <c r="H21" i="3"/>
  <c r="H22" i="3" a="1"/>
  <c r="H22" i="3"/>
  <c r="H23" i="3" a="1"/>
  <c r="H23" i="3"/>
  <c r="H24" i="3" a="1"/>
  <c r="H24" i="3"/>
  <c r="H25" i="3" a="1"/>
  <c r="H25" i="3"/>
  <c r="H26" i="3" a="1"/>
  <c r="H26" i="3"/>
  <c r="H27" i="3" a="1"/>
  <c r="H27" i="3"/>
  <c r="H28" i="3" a="1"/>
  <c r="H28" i="3"/>
  <c r="H29" i="3" a="1"/>
  <c r="H29" i="3"/>
  <c r="H30" i="3" a="1"/>
  <c r="H30" i="3"/>
  <c r="H31" i="3" a="1"/>
  <c r="H31" i="3"/>
  <c r="H32" i="3" a="1"/>
  <c r="H32" i="3"/>
  <c r="H33" i="3" a="1"/>
  <c r="H33" i="3"/>
  <c r="H34" i="3" a="1"/>
  <c r="H34" i="3"/>
  <c r="H3" i="3" a="1"/>
  <c r="H3" i="3" s="1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8" i="3" a="1"/>
  <c r="J12" i="3" a="1"/>
  <c r="J16" i="3" a="1"/>
  <c r="J20" i="3" a="1"/>
  <c r="J24" i="3" a="1"/>
  <c r="J28" i="3" a="1"/>
  <c r="J32" i="3" a="1"/>
  <c r="J5" i="3" a="1"/>
  <c r="J9" i="3" a="1"/>
  <c r="J13" i="3" a="1"/>
  <c r="J17" i="3" a="1"/>
  <c r="J21" i="3" a="1"/>
  <c r="J25" i="3" a="1"/>
  <c r="J29" i="3" a="1"/>
  <c r="J33" i="3" a="1"/>
  <c r="J6" i="3" a="1"/>
  <c r="J10" i="3" a="1"/>
  <c r="J14" i="3" a="1"/>
  <c r="J18" i="3" a="1"/>
  <c r="J22" i="3" a="1"/>
  <c r="J26" i="3" a="1"/>
  <c r="J30" i="3" a="1"/>
  <c r="J34" i="3" a="1"/>
  <c r="J7" i="3" a="1"/>
  <c r="J11" i="3" a="1"/>
  <c r="J15" i="3" a="1"/>
  <c r="J19" i="3" a="1"/>
  <c r="J23" i="3" a="1"/>
  <c r="J27" i="3" a="1"/>
  <c r="J31" i="3" a="1"/>
  <c r="J3" i="3" a="1"/>
  <c r="J31" i="3" l="1"/>
  <c r="J27" i="3"/>
  <c r="J23" i="3"/>
  <c r="J19" i="3"/>
  <c r="J15" i="3"/>
  <c r="J11" i="3"/>
  <c r="J7" i="3"/>
  <c r="J34" i="3"/>
  <c r="J30" i="3"/>
  <c r="J26" i="3"/>
  <c r="J22" i="3"/>
  <c r="J18" i="3"/>
  <c r="J14" i="3"/>
  <c r="J10" i="3"/>
  <c r="J6" i="3"/>
  <c r="J33" i="3"/>
  <c r="J29" i="3"/>
  <c r="J25" i="3"/>
  <c r="J21" i="3"/>
  <c r="J17" i="3"/>
  <c r="J13" i="3"/>
  <c r="J9" i="3"/>
  <c r="J5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1EA49A-6DFE-4A57-A3E9-3EBAC7D89595}" name="MS Access Database_Query" type="1" refreshedVersion="8" background="1">
    <dbPr connection="DSN=MS Access Database;DBQ=C:\Users\ultar\OneDrive - KNU\컴활\2025_기출문제집_컴활1급실기_학습자료_241206 update\2025_기출문제집_컴활1급실기_학습자료_241206 update\02 최신기출유형\02회\학과별성적.accdb;DefaultDir=C:\Users\ultar\OneDrive - KNU\컴활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학과성적, 문과계열.어학테스트, 문과계열.면접, 문과계열.총점_x000d__x000a_FROM 문과계열 문과계열"/>
  </connection>
  <connection id="2" xr16:uid="{99A67B09-3CCE-4750-86B6-6B3C7CD43C1E}" name="MS Access Database_Query1" type="1" refreshedVersion="8" background="1">
    <dbPr connection="DSN=MS Access Database;DBQ=C:\Users\ultar\OneDrive - KNU\컴활\2025_기출문제집_컴활1급실기_학습자료_241206 update\2025_기출문제집_컴활1급실기_학습자료_241206 update\02 최신기출유형\02회\학과별성적.accdb;DefaultDir=C:\Users\ultar\OneDrive - KNU\컴활\2025_기출문제집_컴활1급실기_학습자료_241206 update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<sst xmlns="http://schemas.openxmlformats.org/spreadsheetml/2006/main" count="438" uniqueCount="89">
  <si>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</si>
  <si>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</si>
  <si>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</si>
  <si>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</si>
  <si>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</si>
  <si>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</si>
  <si>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</si>
  <si>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</si>
  <si>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</si>
  <si>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</si>
  <si>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</si>
  <si>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</si>
  <si>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</si>
  <si>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</si>
  <si>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</si>
  <si>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</si>
  <si>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</si>
  <si>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</si>
  <si>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</si>
  <si>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</si>
  <si>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</si>
  <si>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</si>
  <si>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</si>
  <si>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</si>
  <si>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</si>
  <si>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</si>
  <si>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</si>
  <si>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</si>
  <si>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</si>
  <si>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</si>
  <si>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</si>
  <si>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</si>
  <si>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</si>
  <si>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</si>
  <si>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</si>
  <si>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</si>
  <si>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</si>
  <si>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</si>
  <si>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</si>
  <si>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</si>
  <si>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</si>
  <si>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</si>
  <si>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</si>
  <si>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</si>
  <si>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</si>
  <si>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</si>
  <si>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</si>
  <si>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</si>
  <si>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</si>
  <si>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</si>
  <si>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</si>
  <si>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</si>
  <si>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</si>
  <si>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</si>
  <si>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</si>
  <si>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</si>
  <si>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</si>
  <si>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</si>
  <si>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</si>
  <si>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</si>
  <si>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</si>
  <si>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</si>
  <si>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</si>
  <si>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</si>
  <si>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</si>
  <si>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</si>
  <si>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</si>
  <si>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</si>
  <si>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</si>
  <si>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</si>
  <si>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</si>
  <si>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</si>
  <si>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</si>
  <si>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</si>
  <si>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</si>
  <si>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</si>
  <si>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</si>
  <si>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</si>
  <si>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</si>
  <si>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</si>
  <si>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</si>
  <si>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</si>
  <si>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</si>
  <si>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</si>
  <si>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</si>
  <si>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</si>
  <si>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예술·관습형 학과</t>
  </si>
  <si>
    <t>탐구형 학과</t>
  </si>
  <si>
    <t>3학년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</si>
</sst>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F4D6D325-B990-9EDB-5F3E-3EBB941B41F2}"/>
            </a:ext>
          </a:extLst>
        </xdr:cNvPr>
        <xdr:cNvSpPr/>
      </xdr:nvSpPr>
      <xdr:spPr>
        <a:xfrm>
          <a:off x="3514725" y="0"/>
          <a:ext cx="6667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8CD097CC-F2E5-B8C3-8541-43D92980E70B}"/>
            </a:ext>
          </a:extLst>
        </xdr:cNvPr>
        <xdr:cNvSpPr/>
      </xdr:nvSpPr>
      <xdr:spPr>
        <a:xfrm>
          <a:off x="4181475" y="0"/>
          <a:ext cx="7429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찬혁" refreshedDate="45697.722476273149" backgroundQuery="1" createdVersion="8" refreshedVersion="8" minRefreshableVersion="3" recordCount="35" xr:uid="{B946C3F9-7DFC-4648-B8C4-BD6D7C936DEF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F6EA72-750F-4FE3-BB3F-42AEAD28C288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 defaultSubtotal="0">
      <items count="4">
        <item x="3"/>
        <item x="2"/>
        <item x="1"/>
        <item x="0"/>
      </items>
    </pivotField>
    <pivotField axis="axisPage" compact="0" showAll="0" insertBlankRow="1" defaultSubtotal="0">
      <items count="3">
        <item x="1"/>
        <item x="0"/>
        <item x="2"/>
      </items>
    </pivotField>
    <pivotField axis="axisCol" compact="0" showAll="0" insertBlankRow="1" defaultSubtotal="0">
      <items count="2">
        <item x="0"/>
        <item x="1"/>
      </items>
    </pivotField>
    <pivotField dataField="1" compact="0" showAll="0" insertBlankRow="1" defaultSubtotal="0"/>
    <pivotField dataField="1" compact="0" showAll="0" insertBlankRow="1" defaultSubtotal="0"/>
    <pivotField dataField="1" compact="0" showAll="0" insertBlankRow="1" defaultSubtotal="0"/>
    <pivotField compact="0" showAll="0" insertBlankRow="1" defaultSubtotal="0">
      <items count="32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</items>
    </pivotField>
    <pivotField axis="axisRow" compact="0" showAll="0" insertBlankRow="1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7" workbookViewId="0">
      <selection activeCell="B3" sqref="B3:H27"/>
    </sheetView>
  </sheetViews>
  <sheetFormatPr defaultRowHeight="16.899999999999999" x14ac:dyDescent="0.6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6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6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6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6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6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6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6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6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6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6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6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6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6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6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6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6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6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6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6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6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6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6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6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6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6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6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6">
      <c r="B29" s="30" t="s">
        <v>75</v>
      </c>
    </row>
    <row r="30" spans="2:8" x14ac:dyDescent="0.6">
      <c r="B30" t="b">
        <f>AND(OR($B3="문예창작과",$B3="문헌정보학과"),$F3&gt;=80,$G3&gt;=80,$H3&gt;=80)</f>
        <v>1</v>
      </c>
    </row>
    <row r="32" spans="2:8" x14ac:dyDescent="0.6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6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6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6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6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6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6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6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6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6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9" sqref="K9"/>
    </sheetView>
  </sheetViews>
  <sheetFormatPr defaultRowHeight="16.899999999999999" x14ac:dyDescent="0.6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6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6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6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6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6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6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6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6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6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6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6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6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6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6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6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6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6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6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6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6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6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6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6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6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6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6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6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6" workbookViewId="0">
      <selection activeCell="F40" sqref="F40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6">
      <c r="A1" t="s">
        <v>52</v>
      </c>
    </row>
    <row r="2" spans="1:10" x14ac:dyDescent="0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6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SUMPRODUCT({0.7,0.2,0.1},E3:G3)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6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SUMPRODUCT({0.7,0.2,0.1},E4:G4)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6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SUMPRODUCT({0.7,0.2,0.1},E5:G5)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6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SUMPRODUCT({0.7,0.2,0.1},E6:G6)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6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SUMPRODUCT({0.7,0.2,0.1},E7:G7)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6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SUMPRODUCT({0.7,0.2,0.1},E8:G8)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6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SUMPRODUCT({0.7,0.2,0.1},E9:G9)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6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SUMPRODUCT({0.7,0.2,0.1},E10:G10)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6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SUMPRODUCT({0.7,0.2,0.1},E11:G11)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6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SUMPRODUCT({0.7,0.2,0.1},E12:G12)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6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SUMPRODUCT({0.7,0.2,0.1},E13:G13)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6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SUMPRODUCT({0.7,0.2,0.1},E14:G14)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6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SUMPRODUCT({0.7,0.2,0.1},E15:G15)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6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SUMPRODUCT({0.7,0.2,0.1},E16:G16)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6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SUMPRODUCT({0.7,0.2,0.1},E17:G17)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6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SUMPRODUCT({0.7,0.2,0.1},E18:G18)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6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SUMPRODUCT({0.7,0.2,0.1},E19:G19)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6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SUMPRODUCT({0.7,0.2,0.1},E20:G20)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6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SUMPRODUCT({0.7,0.2,0.1},E21:G21)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6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SUMPRODUCT({0.7,0.2,0.1},E22:G22)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6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SUMPRODUCT({0.7,0.2,0.1},E23:G23)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6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SUMPRODUCT({0.7,0.2,0.1},E24:G24)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6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SUMPRODUCT({0.7,0.2,0.1},E25:G25)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6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SUMPRODUCT({0.7,0.2,0.1},E26:G26)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6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SUMPRODUCT({0.7,0.2,0.1},E27:G27)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6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SUMPRODUCT({0.7,0.2,0.1},E28:G28)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6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SUMPRODUCT({0.7,0.2,0.1},E29:G29)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6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SUMPRODUCT({0.7,0.2,0.1},E30:G30)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6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SUMPRODUCT({0.7,0.2,0.1},E31:G31)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6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SUMPRODUCT({0.7,0.2,0.1},E32:G32)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6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SUMPRODUCT({0.7,0.2,0.1},E33:G33)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6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SUMPRODUCT({0.7,0.2,0.1},E34:G34)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6">
      <c r="A36" t="s">
        <v>62</v>
      </c>
    </row>
    <row r="37" spans="1:10" x14ac:dyDescent="0.6">
      <c r="A37" s="3" t="s">
        <v>3</v>
      </c>
      <c r="B37" s="1" t="s">
        <v>63</v>
      </c>
      <c r="C37" s="1" t="s">
        <v>64</v>
      </c>
    </row>
    <row r="38" spans="1:10" x14ac:dyDescent="0.6">
      <c r="A38" s="3" t="s">
        <v>9</v>
      </c>
      <c r="B38" s="3">
        <f t="array" ref="B38">SUM(IF(($A38=$D$3:$D$34),1))</f>
        <v>20</v>
      </c>
      <c r="C38" s="12" t="e" cm="1">
        <f t="array" ref="C38">AVERAGE(IF(FIND($A$3:$A$34,"정보"),$G$3:$G$34,IFERROR(FIND($A$3:$A$34,"정보"),0)))</f>
        <v>#VALUE!</v>
      </c>
    </row>
    <row r="39" spans="1:10" x14ac:dyDescent="0.6">
      <c r="A39" s="3" t="s">
        <v>11</v>
      </c>
      <c r="B39" s="3">
        <f t="array" ref="B39">SUM(IF(($A39=$D$3:$D$34),1))</f>
        <v>12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E9" sqref="E9"/>
    </sheetView>
  </sheetViews>
  <sheetFormatPr defaultRowHeight="16.899999999999999" x14ac:dyDescent="0.6"/>
  <cols>
    <col min="1" max="1" width="3.5" customWidth="1"/>
    <col min="2" max="2" width="12" bestFit="1" customWidth="1"/>
    <col min="3" max="4" width="15.625" bestFit="1" customWidth="1"/>
    <col min="5" max="6" width="6.8125" bestFit="1" customWidth="1"/>
    <col min="7" max="7" width="6.5625" bestFit="1" customWidth="1"/>
    <col min="8" max="8" width="15.875" bestFit="1" customWidth="1"/>
    <col min="9" max="9" width="18.4375" bestFit="1" customWidth="1"/>
    <col min="10" max="10" width="20.375" bestFit="1" customWidth="1"/>
    <col min="11" max="11" width="14.625" bestFit="1" customWidth="1"/>
    <col min="12" max="13" width="6.4375" bestFit="1" customWidth="1"/>
    <col min="14" max="14" width="5.375" bestFit="1" customWidth="1"/>
    <col min="15" max="16" width="6.4375" bestFit="1" customWidth="1"/>
    <col min="17" max="17" width="3.25" bestFit="1" customWidth="1"/>
    <col min="18" max="23" width="6.4375" bestFit="1" customWidth="1"/>
    <col min="24" max="24" width="15.875" bestFit="1" customWidth="1"/>
    <col min="25" max="25" width="5.375" bestFit="1" customWidth="1"/>
    <col min="26" max="29" width="6.4375" bestFit="1" customWidth="1"/>
    <col min="30" max="30" width="5.375" bestFit="1" customWidth="1"/>
    <col min="31" max="31" width="6.4375" bestFit="1" customWidth="1"/>
    <col min="32" max="32" width="5.375" bestFit="1" customWidth="1"/>
    <col min="33" max="34" width="6.4375" bestFit="1" customWidth="1"/>
    <col min="35" max="35" width="5.375" bestFit="1" customWidth="1"/>
    <col min="36" max="37" width="6.4375" bestFit="1" customWidth="1"/>
    <col min="38" max="38" width="3.25" bestFit="1" customWidth="1"/>
    <col min="39" max="44" width="6.4375" bestFit="1" customWidth="1"/>
    <col min="45" max="45" width="10.125" bestFit="1" customWidth="1"/>
    <col min="46" max="46" width="5.375" bestFit="1" customWidth="1"/>
    <col min="47" max="50" width="6.4375" bestFit="1" customWidth="1"/>
    <col min="51" max="51" width="5.375" bestFit="1" customWidth="1"/>
    <col min="52" max="52" width="6.4375" bestFit="1" customWidth="1"/>
    <col min="53" max="53" width="5.375" bestFit="1" customWidth="1"/>
    <col min="54" max="55" width="6.4375" bestFit="1" customWidth="1"/>
    <col min="56" max="56" width="5.375" bestFit="1" customWidth="1"/>
    <col min="57" max="58" width="6.4375" bestFit="1" customWidth="1"/>
    <col min="59" max="59" width="3.25" bestFit="1" customWidth="1"/>
    <col min="60" max="65" width="6.4375" bestFit="1" customWidth="1"/>
    <col min="66" max="66" width="16.5625" bestFit="1" customWidth="1"/>
    <col min="67" max="67" width="18.4375" bestFit="1" customWidth="1"/>
    <col min="68" max="68" width="13" bestFit="1" customWidth="1"/>
    <col min="69" max="69" width="14" bestFit="1" customWidth="1"/>
    <col min="70" max="70" width="5.375" bestFit="1" customWidth="1"/>
    <col min="71" max="72" width="6.4375" bestFit="1" customWidth="1"/>
    <col min="73" max="73" width="5.375" bestFit="1" customWidth="1"/>
    <col min="74" max="75" width="6.4375" bestFit="1" customWidth="1"/>
    <col min="76" max="76" width="5.375" bestFit="1" customWidth="1"/>
    <col min="77" max="81" width="6.4375" bestFit="1" customWidth="1"/>
    <col min="82" max="82" width="15.875" bestFit="1" customWidth="1"/>
    <col min="83" max="83" width="5.375" bestFit="1" customWidth="1"/>
    <col min="84" max="85" width="6.4375" bestFit="1" customWidth="1"/>
    <col min="86" max="86" width="5.375" bestFit="1" customWidth="1"/>
    <col min="87" max="88" width="6.4375" bestFit="1" customWidth="1"/>
    <col min="89" max="89" width="5.375" bestFit="1" customWidth="1"/>
    <col min="90" max="94" width="6.4375" bestFit="1" customWidth="1"/>
    <col min="95" max="95" width="10.125" bestFit="1" customWidth="1"/>
    <col min="96" max="96" width="5.375" bestFit="1" customWidth="1"/>
    <col min="97" max="98" width="6.4375" bestFit="1" customWidth="1"/>
    <col min="99" max="99" width="5.375" bestFit="1" customWidth="1"/>
    <col min="100" max="101" width="6.4375" bestFit="1" customWidth="1"/>
    <col min="102" max="102" width="5.375" bestFit="1" customWidth="1"/>
    <col min="103" max="107" width="6.4375" bestFit="1" customWidth="1"/>
    <col min="108" max="108" width="16.5625" bestFit="1" customWidth="1"/>
    <col min="109" max="109" width="18.4375" bestFit="1" customWidth="1"/>
    <col min="110" max="110" width="13" bestFit="1" customWidth="1"/>
    <col min="111" max="111" width="18.4375" bestFit="1" customWidth="1"/>
    <col min="112" max="112" width="20.375" bestFit="1" customWidth="1"/>
    <col min="113" max="113" width="14.625" bestFit="1" customWidth="1"/>
  </cols>
  <sheetData>
    <row r="2" spans="2:7" x14ac:dyDescent="0.6">
      <c r="B2" s="37" t="s">
        <v>2</v>
      </c>
      <c r="C2" t="s">
        <v>76</v>
      </c>
    </row>
    <row r="4" spans="2:7" x14ac:dyDescent="0.6">
      <c r="E4" s="37" t="s">
        <v>3</v>
      </c>
    </row>
    <row r="5" spans="2:7" x14ac:dyDescent="0.6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77</v>
      </c>
    </row>
    <row r="6" spans="2:7" x14ac:dyDescent="0.6">
      <c r="B6" t="s">
        <v>87</v>
      </c>
      <c r="E6" s="38"/>
      <c r="F6" s="38"/>
      <c r="G6" s="38"/>
    </row>
    <row r="7" spans="2:7" x14ac:dyDescent="0.6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6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6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6">
      <c r="E10" s="38"/>
      <c r="F10" s="38"/>
      <c r="G10" s="38"/>
    </row>
    <row r="11" spans="2:7" x14ac:dyDescent="0.6">
      <c r="B11" t="s">
        <v>86</v>
      </c>
      <c r="E11" s="38"/>
      <c r="F11" s="38"/>
      <c r="G11" s="38"/>
    </row>
    <row r="12" spans="2:7" x14ac:dyDescent="0.6">
      <c r="D12" t="s">
        <v>79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6">
      <c r="D13" t="s">
        <v>81</v>
      </c>
      <c r="E13" s="38">
        <v>91.833333333333329</v>
      </c>
      <c r="F13" s="38">
        <v>89</v>
      </c>
      <c r="G13" s="38">
        <v>90</v>
      </c>
    </row>
    <row r="14" spans="2:7" x14ac:dyDescent="0.6">
      <c r="D14" t="s">
        <v>83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6">
      <c r="E15" s="38"/>
      <c r="F15" s="38"/>
      <c r="G15" s="38"/>
    </row>
    <row r="16" spans="2:7" x14ac:dyDescent="0.6">
      <c r="B16" t="s">
        <v>78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6">
      <c r="B17" t="s">
        <v>80</v>
      </c>
      <c r="E17" s="38">
        <v>89.772727272727266</v>
      </c>
      <c r="F17" s="38">
        <v>90</v>
      </c>
      <c r="G17" s="38">
        <v>89.857142857142861</v>
      </c>
    </row>
    <row r="18" spans="2:7" x14ac:dyDescent="0.6">
      <c r="B18" t="s">
        <v>82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F21" sqref="F21"/>
    </sheetView>
  </sheetViews>
  <sheetFormatPr defaultRowHeight="16.899999999999999" x14ac:dyDescent="0.6"/>
  <cols>
    <col min="1" max="1" width="11" bestFit="1" customWidth="1"/>
    <col min="2" max="2" width="12.5" customWidth="1"/>
  </cols>
  <sheetData>
    <row r="1" spans="1:6" x14ac:dyDescent="0.6">
      <c r="B1" t="s">
        <v>65</v>
      </c>
    </row>
    <row r="2" spans="1:6" x14ac:dyDescent="0.6">
      <c r="B2" s="13"/>
      <c r="C2" s="3" t="s">
        <v>66</v>
      </c>
      <c r="D2" s="3" t="s">
        <v>67</v>
      </c>
    </row>
    <row r="3" spans="1:6" x14ac:dyDescent="0.6">
      <c r="B3" s="3" t="s">
        <v>4</v>
      </c>
      <c r="C3" s="3">
        <v>79.3</v>
      </c>
      <c r="D3" s="14">
        <v>0.7</v>
      </c>
    </row>
    <row r="4" spans="1:6" x14ac:dyDescent="0.6">
      <c r="B4" s="3" t="s">
        <v>5</v>
      </c>
      <c r="C4" s="3">
        <v>87</v>
      </c>
      <c r="D4" s="14">
        <v>0.2</v>
      </c>
    </row>
    <row r="5" spans="1:6" x14ac:dyDescent="0.6">
      <c r="B5" s="3" t="s">
        <v>6</v>
      </c>
      <c r="C5" s="15">
        <v>97</v>
      </c>
      <c r="D5" s="14">
        <v>0.1</v>
      </c>
    </row>
    <row r="6" spans="1:6" x14ac:dyDescent="0.6">
      <c r="B6" s="16" t="s">
        <v>38</v>
      </c>
      <c r="C6" s="17">
        <f>SUMPRODUCT(C3:C5,D3:D5)</f>
        <v>82.61</v>
      </c>
      <c r="D6" s="18"/>
    </row>
    <row r="9" spans="1:6" x14ac:dyDescent="0.6">
      <c r="B9" s="19" t="s">
        <v>68</v>
      </c>
    </row>
    <row r="11" spans="1:6" x14ac:dyDescent="0.6">
      <c r="C11" t="s">
        <v>4</v>
      </c>
    </row>
    <row r="12" spans="1:6" x14ac:dyDescent="0.6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6">
      <c r="A13" s="20" t="s">
        <v>5</v>
      </c>
      <c r="B13" s="10">
        <v>100</v>
      </c>
      <c r="C13" s="3">
        <f t="dataTable" ref="C13:F16" dt2D="1" dtr="1" r1="C4" r2="C3"/>
        <v>99.7</v>
      </c>
      <c r="D13" s="3">
        <v>95.7</v>
      </c>
      <c r="E13" s="3">
        <v>91.7</v>
      </c>
      <c r="F13" s="3">
        <v>87.7</v>
      </c>
    </row>
    <row r="14" spans="1:6" x14ac:dyDescent="0.6">
      <c r="B14" s="10">
        <v>80</v>
      </c>
      <c r="C14" s="3">
        <v>85.7</v>
      </c>
      <c r="D14" s="3">
        <v>81.7</v>
      </c>
      <c r="E14" s="3">
        <v>77.7</v>
      </c>
      <c r="F14" s="3">
        <v>73.7</v>
      </c>
    </row>
    <row r="15" spans="1:6" x14ac:dyDescent="0.6">
      <c r="B15" s="10">
        <v>60</v>
      </c>
      <c r="C15" s="3">
        <v>71.7</v>
      </c>
      <c r="D15" s="3">
        <v>67.7</v>
      </c>
      <c r="E15" s="3">
        <v>63.7</v>
      </c>
      <c r="F15" s="3">
        <v>59.7</v>
      </c>
    </row>
    <row r="16" spans="1:6" x14ac:dyDescent="0.6">
      <c r="B16" s="10">
        <v>40</v>
      </c>
      <c r="C16" s="3">
        <v>57.7</v>
      </c>
      <c r="D16" s="3">
        <v>53.7</v>
      </c>
      <c r="E16" s="3">
        <v>49.7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AFBD4CE4-EFFB-4F47-B40C-E833F276B443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K25" sqref="K25"/>
    </sheetView>
  </sheetViews>
  <sheetFormatPr defaultRowHeight="16.899999999999999" x14ac:dyDescent="0.6"/>
  <cols>
    <col min="2" max="2" width="15.5" customWidth="1"/>
    <col min="4" max="4" width="11" bestFit="1" customWidth="1"/>
  </cols>
  <sheetData>
    <row r="2" spans="2:5" x14ac:dyDescent="0.6">
      <c r="B2" t="s">
        <v>69</v>
      </c>
    </row>
    <row r="4" spans="2:5" x14ac:dyDescent="0.6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6">
      <c r="B5" s="12" t="s">
        <v>55</v>
      </c>
      <c r="C5" s="12">
        <v>85</v>
      </c>
      <c r="D5" s="12">
        <v>87</v>
      </c>
      <c r="E5" s="12">
        <v>90</v>
      </c>
    </row>
    <row r="6" spans="2:5" x14ac:dyDescent="0.6">
      <c r="B6" s="12" t="s">
        <v>7</v>
      </c>
      <c r="C6" s="12">
        <v>87</v>
      </c>
      <c r="D6" s="12">
        <v>88</v>
      </c>
      <c r="E6" s="12">
        <v>83</v>
      </c>
    </row>
    <row r="7" spans="2:5" x14ac:dyDescent="0.6">
      <c r="B7" s="12" t="s">
        <v>19</v>
      </c>
      <c r="C7" s="12">
        <v>93</v>
      </c>
      <c r="D7" s="12">
        <v>87</v>
      </c>
      <c r="E7" s="12">
        <v>81</v>
      </c>
    </row>
    <row r="8" spans="2:5" x14ac:dyDescent="0.6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2" sqref="I2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6">
      <c r="A3" t="s">
        <v>52</v>
      </c>
      <c r="I3" t="s">
        <v>62</v>
      </c>
    </row>
    <row r="4" spans="1:9" x14ac:dyDescent="0.6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6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6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6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6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6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6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6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6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6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6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6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6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6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6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6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6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6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6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6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6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6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6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6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6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6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6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{9985F9AF-EF90-4E7A-9961-F75AD4137C41}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85F9AF-EF90-4E7A-9961-F75AD4137C4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tabSelected="1" workbookViewId="0">
      <selection activeCell="I3" sqref="I3"/>
    </sheetView>
  </sheetViews>
  <sheetFormatPr defaultRowHeight="16.899999999999999" x14ac:dyDescent="0.6"/>
  <cols>
    <col min="3" max="3" width="13" bestFit="1" customWidth="1"/>
    <col min="6" max="6" width="11" bestFit="1" customWidth="1"/>
    <col min="9" max="9" width="15.875" customWidth="1"/>
  </cols>
  <sheetData>
    <row r="2" spans="2:7" x14ac:dyDescent="0.6">
      <c r="B2" t="s">
        <v>52</v>
      </c>
    </row>
    <row r="3" spans="2:7" x14ac:dyDescent="0.6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6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6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6">
      <c r="B6">
        <v>3123</v>
      </c>
      <c r="C6" t="s">
        <v>22</v>
      </c>
      <c r="D6" t="s">
        <v>88</v>
      </c>
      <c r="E6">
        <v>123</v>
      </c>
      <c r="F6">
        <v>123</v>
      </c>
      <c r="G6">
        <v>123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이찬혁</cp:lastModifiedBy>
  <dcterms:created xsi:type="dcterms:W3CDTF">2023-08-09T00:13:15Z</dcterms:created>
  <dcterms:modified xsi:type="dcterms:W3CDTF">2025-02-09T08:55:48Z</dcterms:modified>
</cp:coreProperties>
</file>