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기출문제 다시풀기\02 최신기출유형\02회\"/>
    </mc:Choice>
  </mc:AlternateContent>
  <xr:revisionPtr revIDLastSave="0" documentId="13_ncr:1_{E57F836E-1B2C-4F82-84BA-1584422075AC}" xr6:coauthVersionLast="47" xr6:coauthVersionMax="47" xr10:uidLastSave="{00000000-0000-0000-0000-000000000000}"/>
  <bookViews>
    <workbookView xWindow="-110" yWindow="-110" windowWidth="25820" windowHeight="15500" firstSheet="2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3" l="1" a="1"/>
  <c r="B39" i="3" s="1"/>
  <c r="B38" i="3" a="1"/>
  <c r="B38" i="3" s="1"/>
  <c r="B12" i="5"/>
  <c r="C6" i="5"/>
  <c r="C39" i="3" a="1"/>
  <c r="C39" i="3" s="1"/>
  <c r="C38" i="3" a="1"/>
  <c r="C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J4" i="3" a="1"/>
  <c r="J6" i="3" a="1"/>
  <c r="J10" i="3" a="1"/>
  <c r="J14" i="3" a="1"/>
  <c r="J18" i="3" a="1"/>
  <c r="J22" i="3" a="1"/>
  <c r="J26" i="3" a="1"/>
  <c r="J30" i="3" a="1"/>
  <c r="J34" i="3" a="1"/>
  <c r="J16" i="3" a="1"/>
  <c r="J11" i="3" a="1"/>
  <c r="J15" i="3" a="1"/>
  <c r="J19" i="3" a="1"/>
  <c r="J27" i="3" a="1"/>
  <c r="J31" i="3" a="1"/>
  <c r="J8" i="3" a="1"/>
  <c r="J20" i="3" a="1"/>
  <c r="J32" i="3" a="1"/>
  <c r="J7" i="3" a="1"/>
  <c r="J23" i="3" a="1"/>
  <c r="J12" i="3" a="1"/>
  <c r="J28" i="3" a="1"/>
  <c r="J5" i="3" a="1"/>
  <c r="J9" i="3" a="1"/>
  <c r="J13" i="3" a="1"/>
  <c r="J17" i="3" a="1"/>
  <c r="J21" i="3" a="1"/>
  <c r="J25" i="3" a="1"/>
  <c r="J29" i="3" a="1"/>
  <c r="J33" i="3" a="1"/>
  <c r="J24" i="3" a="1"/>
  <c r="J3" i="3" a="1"/>
  <c r="J24" i="3" l="1"/>
  <c r="J33" i="3"/>
  <c r="J29" i="3"/>
  <c r="J25" i="3"/>
  <c r="J21" i="3"/>
  <c r="J17" i="3"/>
  <c r="J13" i="3"/>
  <c r="J9" i="3"/>
  <c r="J5" i="3"/>
  <c r="J28" i="3"/>
  <c r="J12" i="3"/>
  <c r="J23" i="3"/>
  <c r="J7" i="3"/>
  <c r="J32" i="3"/>
  <c r="J20" i="3"/>
  <c r="J8" i="3"/>
  <c r="J31" i="3"/>
  <c r="J27" i="3"/>
  <c r="J19" i="3"/>
  <c r="J15" i="3"/>
  <c r="J11" i="3"/>
  <c r="J16" i="3"/>
  <c r="J34" i="3"/>
  <c r="J30" i="3"/>
  <c r="J26" i="3"/>
  <c r="J22" i="3"/>
  <c r="J18" i="3"/>
  <c r="J14" i="3"/>
  <c r="J10" i="3"/>
  <c r="J6" i="3"/>
  <c r="J3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C091A6-28A0-4315-AE05-7442315D5B2C}" name="MS Access Database_Query" type="1" refreshedVersion="8" background="1">
    <dbPr connection="DSN=MS Access Database;DBQ=C:\Users\user\OneDrive\바탕 화면\기출문제 다시풀기\02 최신기출유형\02회\학과별성적.accdb;DefaultDir=C:\Users\user\OneDrive\바탕 화면\기출문제 다시풀기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<sst xmlns="http://schemas.openxmlformats.org/spreadsheetml/2006/main" count="436" uniqueCount="88">
  <si>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</si>
  <si>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</si>
  <si>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</si>
  <si>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</si>
  <si>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</si>
  <si>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</si>
  <si>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</si>
  <si>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</si>
  <si>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</si>
  <si>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</si>
  <si>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</si>
  <si>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</si>
  <si>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</si>
  <si>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</si>
  <si>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</si>
  <si>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</si>
  <si>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</si>
  <si>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</si>
  <si>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</si>
  <si>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</si>
  <si>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</si>
  <si>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</si>
  <si>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</si>
  <si>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</si>
  <si>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</si>
  <si>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</si>
  <si>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</si>
  <si>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</si>
  <si>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</si>
  <si>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</si>
  <si>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</si>
  <si>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</si>
  <si>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</si>
  <si>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</si>
  <si>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</si>
  <si>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</si>
  <si>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</si>
  <si>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</si>
  <si>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</si>
  <si>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</si>
  <si>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</si>
  <si>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</si>
  <si>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</si>
  <si>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</si>
  <si>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</si>
  <si>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</si>
  <si>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</si>
  <si>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</si>
  <si>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</si>
  <si>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</si>
  <si>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</si>
  <si>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</si>
  <si>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</si>
  <si>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</si>
  <si>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</si>
  <si>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</si>
  <si>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</si>
  <si>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</si>
  <si>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</si>
  <si>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</si>
  <si>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</si>
  <si>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</si>
  <si>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</si>
  <si>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</si>
  <si>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</si>
  <si>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</si>
  <si>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</si>
  <si>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</si>
  <si>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</si>
  <si>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</si>
  <si>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</si>
  <si>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</si>
  <si>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</si>
  <si>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</si>
  <si>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</si>
  <si>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</si>
  <si>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</si>
  <si>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</si>
  <si>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값</t>
  </si>
  <si>
    <t>학과명2</t>
  </si>
  <si>
    <t>탐구형 학과</t>
  </si>
  <si>
    <t>예술·관습형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</si>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</sst>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Black][&gt;=90]&quot;A&quot;;&quot; 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3AA110B1-77ED-75D7-EB79-0E60B51E8C8A}"/>
            </a:ext>
          </a:extLst>
        </xdr:cNvPr>
        <xdr:cNvSpPr/>
      </xdr:nvSpPr>
      <xdr:spPr>
        <a:xfrm>
          <a:off x="3511550" y="215900"/>
          <a:ext cx="6667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4" name="사각형: 빗면 3">
          <a:extLst>
            <a:ext uri="{FF2B5EF4-FFF2-40B4-BE49-F238E27FC236}">
              <a16:creationId xmlns:a16="http://schemas.microsoft.com/office/drawing/2014/main" id="{BDD172F5-0C1D-C3E4-13F4-8758ABA9A2CC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1028700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97.975307986111" backgroundQuery="1" createdVersion="8" refreshedVersion="8" minRefreshableVersion="3" recordCount="35" xr:uid="{D436FBAE-020C-441B-8699-674CAFBE4FCD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5D8656-A933-40D4-A9C2-DFD55792FECB}" name="피벗 테이블1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·관습형 학과" sd="0" x="1"/>
        <item t="default" sd="0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I3" sqref="I3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AND(OR($B3="문예창작과",$B3="문헌정보학과"),COUNTIF($F3:$H3,"&gt;=80")=3)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Normal="100" zoomScaleSheetLayoutView="100" workbookViewId="0">
      <selection activeCell="B8" sqref="B8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10" workbookViewId="0">
      <selection activeCell="D38" sqref="D38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SUMPRODUCT($E3:$G3,{0.7,0.2,0.1})</f>
        <v>82.61</v>
      </c>
      <c r="I3" s="3" t="str">
        <f>_xlfn.CONCAT(REPT("★",QUOTIENT($E3,10)),REPT("☆",10-QUOTIENT($E3,10)))</f>
        <v>★★★★★★★☆☆☆</v>
      </c>
      <c r="J3" s="3" t="str" cm="1">
        <f t="array" ref="J3">fn비고(E3,F3,G3,H3)</f>
        <v xml:space="preserve"> </v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SUMPRODUCT($E4:$G4,{0.7,0.2,0.1})</f>
        <v>90.85</v>
      </c>
      <c r="I4" s="3" t="str">
        <f t="shared" ref="I4:I34" si="0">_xlfn.CONCAT(REPT("★",QUOTIENT($E4,10)),REPT("☆",10-QUOTIENT($E4,10)))</f>
        <v>★★★★★★★★★☆</v>
      </c>
      <c r="J4" s="3" t="str" cm="1">
        <f t="array" ref="J4">fn비고(E4,F4,G4,H4)</f>
        <v xml:space="preserve"> </v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SUMPRODUCT($E5:$G5,{0.7,0.2,0.1})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 xml:space="preserve"> </v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SUMPRODUCT($E6:$G6,{0.7,0.2,0.1})</f>
        <v>84.22</v>
      </c>
      <c r="I6" s="3" t="str">
        <f t="shared" si="0"/>
        <v>★★★★★★★★☆☆</v>
      </c>
      <c r="J6" s="3" t="str" cm="1">
        <f t="array" ref="J6">fn비고(E6,F6,G6,H6)</f>
        <v xml:space="preserve"> </v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SUMPRODUCT($E7:$G7,{0.7,0.2,0.1})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SUMPRODUCT($E8:$G8,{0.7,0.2,0.1})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 xml:space="preserve"> </v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SUMPRODUCT($E9:$G9,{0.7,0.2,0.1})</f>
        <v>94.79</v>
      </c>
      <c r="I9" s="3" t="str">
        <f t="shared" si="0"/>
        <v>★★★★★★★★★☆</v>
      </c>
      <c r="J9" s="3" t="str" cm="1">
        <f t="array" ref="J9">fn비고(E9,F9,G9,H9)</f>
        <v xml:space="preserve"> </v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SUMPRODUCT($E10:$G10,{0.7,0.2,0.1})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 xml:space="preserve"> </v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SUMPRODUCT($E11:$G11,{0.7,0.2,0.1})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 xml:space="preserve"> </v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SUMPRODUCT($E12:$G12,{0.7,0.2,0.1})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SUMPRODUCT($E13:$G13,{0.7,0.2,0.1})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 xml:space="preserve"> </v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SUMPRODUCT($E14:$G14,{0.7,0.2,0.1})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 xml:space="preserve"> </v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SUMPRODUCT($E15:$G15,{0.7,0.2,0.1})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 xml:space="preserve"> </v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SUMPRODUCT($E16:$G16,{0.7,0.2,0.1})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 xml:space="preserve"> </v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SUMPRODUCT($E17:$G17,{0.7,0.2,0.1})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 xml:space="preserve"> </v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SUMPRODUCT($E18:$G18,{0.7,0.2,0.1})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 xml:space="preserve"> </v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SUMPRODUCT($E19:$G19,{0.7,0.2,0.1})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 xml:space="preserve"> </v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SUMPRODUCT($E20:$G20,{0.7,0.2,0.1})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 xml:space="preserve"> </v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SUMPRODUCT($E21:$G21,{0.7,0.2,0.1})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 xml:space="preserve"> </v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SUMPRODUCT($E22:$G22,{0.7,0.2,0.1})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 xml:space="preserve"> </v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SUMPRODUCT($E23:$G23,{0.7,0.2,0.1})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 xml:space="preserve"> </v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SUMPRODUCT($E24:$G24,{0.7,0.2,0.1})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 xml:space="preserve"> </v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SUMPRODUCT($E25:$G25,{0.7,0.2,0.1})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 xml:space="preserve"> </v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SUMPRODUCT($E26:$G26,{0.7,0.2,0.1})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 xml:space="preserve"> </v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SUMPRODUCT($E27:$G27,{0.7,0.2,0.1})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 xml:space="preserve"> </v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SUMPRODUCT($E28:$G28,{0.7,0.2,0.1})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 xml:space="preserve"> </v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SUMPRODUCT($E29:$G29,{0.7,0.2,0.1})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 xml:space="preserve"> </v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SUMPRODUCT($E30:$G30,{0.7,0.2,0.1})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 xml:space="preserve"> </v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SUMPRODUCT($E31:$G31,{0.7,0.2,0.1})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 xml:space="preserve"> </v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SUMPRODUCT($E32:$G32,{0.7,0.2,0.1})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 xml:space="preserve"> </v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SUMPRODUCT($E33:$G33,{0.7,0.2,0.1})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 xml:space="preserve"> </v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SUMPRODUCT($E34:$G34,{0.7,0.2,0.1})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SUM(IF($D$3:$D$34=$A38,1)) &amp; "명"</f>
        <v>20명</v>
      </c>
      <c r="C38" s="12">
        <f t="array" ref="C38">AVERAGE(IF((IFERROR(FIND("정보",$A$3:$A$34)&gt;=1,FALSE))*($D$3:$D$34=$A38),$G$3:$G$34))</f>
        <v>90.875</v>
      </c>
    </row>
    <row r="39" spans="1:10" x14ac:dyDescent="0.45">
      <c r="A39" s="3" t="s">
        <v>11</v>
      </c>
      <c r="B39" s="3" t="str">
        <f t="array" ref="B39">SUM(IF($D$3:$D$34=$A39,1)) &amp; "명"</f>
        <v>12명</v>
      </c>
      <c r="C39" s="12">
        <f t="array" ref="C39">AVERAGE(IF((IFERROR(FIND("정보",$A$3:$A$34)&gt;=1,FALSE))*($D$3:$D$34=$A39),$G$3:$G$34))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D2" sqref="D2"/>
    </sheetView>
  </sheetViews>
  <sheetFormatPr defaultRowHeight="17" x14ac:dyDescent="0.45"/>
  <cols>
    <col min="1" max="1" width="3.5" customWidth="1"/>
    <col min="2" max="2" width="12.33203125" bestFit="1" customWidth="1"/>
    <col min="3" max="4" width="16.1640625" bestFit="1" customWidth="1"/>
    <col min="5" max="6" width="7.08203125" bestFit="1" customWidth="1"/>
    <col min="7" max="7" width="6.83203125" bestFit="1" customWidth="1"/>
    <col min="8" max="8" width="16.4140625" bestFit="1" customWidth="1"/>
    <col min="9" max="9" width="19.1640625" bestFit="1" customWidth="1"/>
    <col min="10" max="10" width="21.08203125" bestFit="1" customWidth="1"/>
    <col min="11" max="11" width="15.1640625" bestFit="1" customWidth="1"/>
  </cols>
  <sheetData>
    <row r="2" spans="2:7" x14ac:dyDescent="0.45">
      <c r="B2" s="37" t="s">
        <v>2</v>
      </c>
      <c r="C2" t="s">
        <v>77</v>
      </c>
    </row>
    <row r="4" spans="2:7" x14ac:dyDescent="0.45">
      <c r="E4" s="37" t="s">
        <v>3</v>
      </c>
    </row>
    <row r="5" spans="2:7" x14ac:dyDescent="0.45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76</v>
      </c>
    </row>
    <row r="6" spans="2:7" x14ac:dyDescent="0.45">
      <c r="B6" t="s">
        <v>80</v>
      </c>
      <c r="E6" s="38"/>
      <c r="F6" s="38"/>
      <c r="G6" s="38"/>
    </row>
    <row r="7" spans="2:7" x14ac:dyDescent="0.45">
      <c r="D7" t="s">
        <v>82</v>
      </c>
      <c r="E7" s="38">
        <v>92.050000000000011</v>
      </c>
      <c r="F7" s="38">
        <v>89.3</v>
      </c>
      <c r="G7" s="38">
        <v>91.744444444444454</v>
      </c>
    </row>
    <row r="8" spans="2:7" x14ac:dyDescent="0.45">
      <c r="D8" t="s">
        <v>84</v>
      </c>
      <c r="E8" s="38">
        <v>89</v>
      </c>
      <c r="F8" s="38">
        <v>95.5</v>
      </c>
      <c r="G8" s="38">
        <v>89.722222222222229</v>
      </c>
    </row>
    <row r="9" spans="2:7" x14ac:dyDescent="0.45">
      <c r="D9" t="s">
        <v>86</v>
      </c>
      <c r="E9" s="38">
        <v>90.1875</v>
      </c>
      <c r="F9" s="38">
        <v>85.5</v>
      </c>
      <c r="G9" s="38">
        <v>89.666666666666671</v>
      </c>
    </row>
    <row r="10" spans="2:7" x14ac:dyDescent="0.45">
      <c r="E10" s="38"/>
      <c r="F10" s="38"/>
      <c r="G10" s="38"/>
    </row>
    <row r="11" spans="2:7" x14ac:dyDescent="0.45">
      <c r="B11" t="s">
        <v>81</v>
      </c>
      <c r="E11" s="38"/>
      <c r="F11" s="38"/>
      <c r="G11" s="38"/>
    </row>
    <row r="12" spans="2:7" x14ac:dyDescent="0.45">
      <c r="D12" t="s">
        <v>82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5">
      <c r="D13" t="s">
        <v>84</v>
      </c>
      <c r="E13" s="38">
        <v>91.833333333333329</v>
      </c>
      <c r="F13" s="38">
        <v>89</v>
      </c>
      <c r="G13" s="38">
        <v>90</v>
      </c>
    </row>
    <row r="14" spans="2:7" x14ac:dyDescent="0.45">
      <c r="D14" t="s">
        <v>86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5">
      <c r="E15" s="38"/>
      <c r="F15" s="38"/>
      <c r="G15" s="38"/>
    </row>
    <row r="16" spans="2:7" x14ac:dyDescent="0.45">
      <c r="B16" t="s">
        <v>83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5">
      <c r="B17" t="s">
        <v>85</v>
      </c>
      <c r="E17" s="38">
        <v>89.772727272727266</v>
      </c>
      <c r="F17" s="38">
        <v>90</v>
      </c>
      <c r="G17" s="38">
        <v>89.857142857142861</v>
      </c>
    </row>
    <row r="18" spans="2:7" x14ac:dyDescent="0.45">
      <c r="B18" t="s">
        <v>87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C13" sqref="C13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_x000a_" promptTitle="점수범위" prompt="0~100" sqref="B13:B16 C12:F12" xr:uid="{B9ED816B-6ECB-4AE2-83B0-B453C1B6C29F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K22" sqref="K22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I2" sqref="I2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{26EE6219-A78C-43EB-BF59-958ACA2ED3BF}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6EE6219-A78C-43EB-BF59-958ACA2ED3B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C8" sqref="C8"/>
    </sheetView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이정현</cp:lastModifiedBy>
  <dcterms:created xsi:type="dcterms:W3CDTF">2023-08-09T00:13:15Z</dcterms:created>
  <dcterms:modified xsi:type="dcterms:W3CDTF">2025-02-09T14:53:50Z</dcterms:modified>
</cp:coreProperties>
</file>