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7876e64f3af6f2/바탕 화면/2025_기출문제집_컴활1급실기_학습자료_241206 update/02 최신기출유형/02회/"/>
    </mc:Choice>
  </mc:AlternateContent>
  <xr:revisionPtr revIDLastSave="114" documentId="13_ncr:1_{59554B4E-90C0-47C7-8829-8BBD6EEB5BE5}" xr6:coauthVersionLast="47" xr6:coauthVersionMax="47" xr10:uidLastSave="{6E168F4D-2576-4F63-BEF4-5972A6710AE7}"/>
  <bookViews>
    <workbookView xWindow="-108" yWindow="-108" windowWidth="23256" windowHeight="12456" firstSheet="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/>
  <c r="C38" i="3" a="1"/>
  <c r="C38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 a="1"/>
  <c r="H4" i="3" s="1"/>
  <c r="H5" i="3" a="1"/>
  <c r="H5" i="3"/>
  <c r="H6" i="3" a="1"/>
  <c r="H6" i="3"/>
  <c r="H7" i="3" a="1"/>
  <c r="H7" i="3"/>
  <c r="H8" i="3" a="1"/>
  <c r="H8" i="3"/>
  <c r="H9" i="3" a="1"/>
  <c r="H9" i="3"/>
  <c r="H10" i="3" a="1"/>
  <c r="H10" i="3"/>
  <c r="H11" i="3" a="1"/>
  <c r="H11" i="3"/>
  <c r="H12" i="3" a="1"/>
  <c r="H12" i="3" s="1"/>
  <c r="H13" i="3" a="1"/>
  <c r="H13" i="3"/>
  <c r="H14" i="3" a="1"/>
  <c r="H14" i="3"/>
  <c r="H15" i="3" a="1"/>
  <c r="H15" i="3"/>
  <c r="H16" i="3" a="1"/>
  <c r="H16" i="3"/>
  <c r="H17" i="3" a="1"/>
  <c r="H17" i="3"/>
  <c r="H18" i="3" a="1"/>
  <c r="H18" i="3"/>
  <c r="H19" i="3" a="1"/>
  <c r="H19" i="3"/>
  <c r="H20" i="3" a="1"/>
  <c r="H20" i="3" s="1"/>
  <c r="H21" i="3" a="1"/>
  <c r="H21" i="3" s="1"/>
  <c r="H22" i="3" a="1"/>
  <c r="H22" i="3"/>
  <c r="H23" i="3" a="1"/>
  <c r="H23" i="3"/>
  <c r="H24" i="3" a="1"/>
  <c r="H24" i="3"/>
  <c r="H25" i="3" a="1"/>
  <c r="H25" i="3"/>
  <c r="H26" i="3" a="1"/>
  <c r="H26" i="3"/>
  <c r="H27" i="3" a="1"/>
  <c r="H27" i="3"/>
  <c r="H28" i="3" a="1"/>
  <c r="H28" i="3" s="1"/>
  <c r="H29" i="3" a="1"/>
  <c r="H29" i="3"/>
  <c r="H30" i="3" a="1"/>
  <c r="H30" i="3"/>
  <c r="H31" i="3" a="1"/>
  <c r="H31" i="3"/>
  <c r="H32" i="3" a="1"/>
  <c r="H32" i="3"/>
  <c r="H33" i="3" a="1"/>
  <c r="H33" i="3"/>
  <c r="H34" i="3" a="1"/>
  <c r="H34" i="3"/>
  <c r="H3" i="3" a="1"/>
  <c r="H3" i="3" s="1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4" i="3" a="1"/>
  <c r="J12" i="3" a="1"/>
  <c r="J20" i="3" a="1"/>
  <c r="J28" i="3" a="1"/>
  <c r="J5" i="3" a="1"/>
  <c r="J13" i="3" a="1"/>
  <c r="J21" i="3" a="1"/>
  <c r="J29" i="3" a="1"/>
  <c r="J6" i="3" a="1"/>
  <c r="J14" i="3" a="1"/>
  <c r="J22" i="3" a="1"/>
  <c r="J30" i="3" a="1"/>
  <c r="J7" i="3" a="1"/>
  <c r="J15" i="3" a="1"/>
  <c r="J23" i="3" a="1"/>
  <c r="J31" i="3" a="1"/>
  <c r="J8" i="3" a="1"/>
  <c r="J16" i="3" a="1"/>
  <c r="J24" i="3" a="1"/>
  <c r="J32" i="3" a="1"/>
  <c r="J9" i="3" a="1"/>
  <c r="J17" i="3" a="1"/>
  <c r="J25" i="3" a="1"/>
  <c r="J33" i="3" a="1"/>
  <c r="J10" i="3" a="1"/>
  <c r="J18" i="3" a="1"/>
  <c r="J26" i="3" a="1"/>
  <c r="J34" i="3" a="1"/>
  <c r="J11" i="3" a="1"/>
  <c r="J19" i="3" a="1"/>
  <c r="J27" i="3" a="1"/>
  <c r="J3" i="3" a="1"/>
  <c r="J27" i="3" l="1"/>
  <c r="J19" i="3"/>
  <c r="J11" i="3"/>
  <c r="J34" i="3"/>
  <c r="J26" i="3"/>
  <c r="J18" i="3"/>
  <c r="J10" i="3"/>
  <c r="J33" i="3"/>
  <c r="J25" i="3"/>
  <c r="J17" i="3"/>
  <c r="J9" i="3"/>
  <c r="J32" i="3"/>
  <c r="J24" i="3"/>
  <c r="J16" i="3"/>
  <c r="J8" i="3"/>
  <c r="J31" i="3"/>
  <c r="J23" i="3"/>
  <c r="J15" i="3"/>
  <c r="J7" i="3"/>
  <c r="J30" i="3"/>
  <c r="J22" i="3"/>
  <c r="J14" i="3"/>
  <c r="J6" i="3"/>
  <c r="J29" i="3"/>
  <c r="J21" i="3"/>
  <c r="J13" i="3"/>
  <c r="J5" i="3"/>
  <c r="J28" i="3"/>
  <c r="J20" i="3"/>
  <c r="J12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542D2C4-D9B1-4920-A851-25DDF22AC1CE}" name="MS Access Database_Query" type="1" refreshedVersion="8" background="1">
    <dbPr connection="DSN=MS Access Database;DBQ=C:\2025_기출문제집_컴활1급실기_학습자료_241206 update\02 최신기출유형\02회\학과별성적.accdb;DefaultDir=C: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<sst xmlns="http://schemas.openxmlformats.org/spreadsheetml/2006/main" count="436" uniqueCount="88">
  <si>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</si>
  <si>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</si>
  <si>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</si>
  <si>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</si>
  <si>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</si>
  <si>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</si>
  <si>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</si>
  <si>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</si>
  <si>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</si>
  <si>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</si>
  <si>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</si>
  <si>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</si>
  <si>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</si>
  <si>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</si>
  <si>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</si>
  <si>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</si>
  <si>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</si>
  <si>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</si>
  <si>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</si>
  <si>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</si>
  <si>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</si>
  <si>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</si>
  <si>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</si>
  <si>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</si>
  <si>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</si>
  <si>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</si>
  <si>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</si>
  <si>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</si>
  <si>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</si>
  <si>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</si>
  <si>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</si>
  <si>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</si>
  <si>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</si>
  <si>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</si>
  <si>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</si>
  <si>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</si>
  <si>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</si>
  <si>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</si>
  <si>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</si>
  <si>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</si>
  <si>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</si>
  <si>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</si>
  <si>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</si>
  <si>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</si>
  <si>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</si>
  <si>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</si>
  <si>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</si>
  <si>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</si>
  <si>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</si>
  <si>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</si>
  <si>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</si>
  <si>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</si>
  <si>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</si>
  <si>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</si>
  <si>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</si>
  <si>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</si>
  <si>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</si>
  <si>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</si>
  <si>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</si>
  <si>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</si>
  <si>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</si>
  <si>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</si>
  <si>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</si>
  <si>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</si>
  <si>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</si>
  <si>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</si>
  <si>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</si>
  <si>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</si>
  <si>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</si>
  <si>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</si>
  <si>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</si>
  <si>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</si>
  <si>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</si>
  <si>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</si>
  <si>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</si>
  <si>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</si>
  <si>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</si>
  <si>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</si>
  <si>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</si>
  <si>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</si>
  <si>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탐구형 학과</t>
  </si>
  <si>
    <t>예술·관습형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</si>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</sst>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tx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845820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C3FC471D-DAE1-CB6F-85B3-01052A2A2B50}"/>
            </a:ext>
          </a:extLst>
        </xdr:cNvPr>
        <xdr:cNvSpPr/>
      </xdr:nvSpPr>
      <xdr:spPr>
        <a:xfrm>
          <a:off x="3497580" y="220980"/>
          <a:ext cx="67056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C05305C5-A41F-A391-5279-396A9B0D2E1E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1021080</xdr:colOff>
          <xdr:row>2</xdr:row>
          <xdr:rowOff>121920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차현서" refreshedDate="45689.881309027776" backgroundQuery="1" createdVersion="8" refreshedVersion="8" minRefreshableVersion="3" recordCount="35" xr:uid="{208E49CD-1ADF-4F8F-B6C7-99BE456632A3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080E1A-9684-4078-9578-B3652C6EA6C2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0"/>
        <item n="예술·관습형 학과" sd="0" x="1"/>
        <item t="default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16" workbookViewId="0">
      <selection activeCell="J3" sqref="J3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 xml:space="preserve"> AND(OR($B3="문예창작과",$B3="문헌정보학과"), COUNTIF($F3:$H3,"&gt;=80")=3)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 xml:space="preserve"> AND($E3="남", 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F6" sqref="F6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9" workbookViewId="0">
      <selection activeCell="C39" sqref="C39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 t="array" ref="H3" xml:space="preserve"> SUMPRODUCT( $E3:$G3, {0.7,0.2,0.1})</f>
        <v>82.61</v>
      </c>
      <c r="I3" s="3" t="str">
        <f xml:space="preserve"> _xlfn.CONCAT( REPT("★",QUOTIENT($E3,10)),REPT("☆",10-QUOTIENT($E3,10)))</f>
        <v>★★★★★★★☆☆☆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array" ref="H4" xml:space="preserve"> SUMPRODUCT( $E4:$G4, {0.7,0.2,0.1})</f>
        <v>90.85</v>
      </c>
      <c r="I4" s="3" t="str">
        <f t="shared" ref="I4:I34" si="0" xml:space="preserve"> _xlfn.CONCAT( REPT("★",QUOTIENT($E4,10)),REPT("☆",10-QUOTIENT($E4,10)))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array" ref="H5" xml:space="preserve"> SUMPRODUCT( $E5:$G5, 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array" ref="H6" xml:space="preserve"> SUMPRODUCT( $E6:$G6, 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array" ref="H7" xml:space="preserve"> SUMPRODUCT( $E7:$G7, 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array" ref="H8" xml:space="preserve"> SUMPRODUCT( $E8:$G8, 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array" ref="H9" xml:space="preserve"> SUMPRODUCT( $E9:$G9, 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array" ref="H10" xml:space="preserve"> SUMPRODUCT( $E10:$G10, 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array" ref="H11" xml:space="preserve"> SUMPRODUCT( $E11:$G11, 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array" ref="H12" xml:space="preserve"> SUMPRODUCT( $E12:$G12, 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array" ref="H13" xml:space="preserve"> SUMPRODUCT( $E13:$G13, 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array" ref="H14" xml:space="preserve"> SUMPRODUCT( $E14:$G14, 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array" ref="H15" xml:space="preserve"> SUMPRODUCT( $E15:$G15, 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array" ref="H16" xml:space="preserve"> SUMPRODUCT( $E16:$G16, 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array" ref="H17" xml:space="preserve"> SUMPRODUCT( $E17:$G17, 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array" ref="H18" xml:space="preserve"> SUMPRODUCT( $E18:$G18, 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array" ref="H19" xml:space="preserve"> SUMPRODUCT( $E19:$G19, 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array" ref="H20" xml:space="preserve"> SUMPRODUCT( $E20:$G20, 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array" ref="H21" xml:space="preserve"> SUMPRODUCT( $E21:$G21, 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array" ref="H22" xml:space="preserve"> SUMPRODUCT( $E22:$G22, 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array" ref="H23" xml:space="preserve"> SUMPRODUCT( $E23:$G23, 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array" ref="H24" xml:space="preserve"> SUMPRODUCT( $E24:$G24, 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array" ref="H25" xml:space="preserve"> SUMPRODUCT( $E25:$G25, 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array" ref="H26" xml:space="preserve"> SUMPRODUCT( $E26:$G26, 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array" ref="H27" xml:space="preserve"> SUMPRODUCT( $E27:$G27, 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array" ref="H28" xml:space="preserve"> SUMPRODUCT( $E28:$G28, 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array" ref="H29" xml:space="preserve"> SUMPRODUCT( $E29:$G29, 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array" ref="H30" xml:space="preserve"> SUMPRODUCT( $E30:$G30, 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array" ref="H31" xml:space="preserve"> SUMPRODUCT( $E31:$G31, 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array" ref="H32" xml:space="preserve"> SUMPRODUCT( $E32:$G32, 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array" ref="H33" xml:space="preserve"> SUMPRODUCT( $E33:$G33, 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array" ref="H34" xml:space="preserve"> SUMPRODUCT( $E34:$G34, 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 xml:space="preserve"> SUM(IF( ($D$3:$D$34=$A38),1))&amp;"명"</f>
        <v>20명</v>
      </c>
      <c r="C38" s="12">
        <f t="array" ref="C38" xml:space="preserve"> AVERAGE( IF( ($D$3:$D$34=$A38)* IFERROR(FIND("정보",$A$3:$A$34)&gt;=1,FALSE),$G$3:$G$34))</f>
        <v>90.875</v>
      </c>
    </row>
    <row r="39" spans="1:10" x14ac:dyDescent="0.4">
      <c r="A39" s="3" t="s">
        <v>11</v>
      </c>
      <c r="B39" s="3" t="str">
        <f t="array" ref="B39" xml:space="preserve"> SUM(IF( ($D$3:$D$34=$A39),1))&amp;"명"</f>
        <v>12명</v>
      </c>
      <c r="C39" s="12">
        <f t="array" ref="C39" xml:space="preserve"> AVERAGE( IF( ($D$3:$D$34=$A39)* IFERROR(FIND("정보",$A$3:$A$34)&gt;=1,FALSE),$G$3:$G$34))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E9" sqref="E9"/>
    </sheetView>
  </sheetViews>
  <sheetFormatPr defaultRowHeight="17.399999999999999" x14ac:dyDescent="0.4"/>
  <cols>
    <col min="1" max="1" width="3.5" customWidth="1"/>
    <col min="2" max="2" width="20.796875" bestFit="1" customWidth="1"/>
    <col min="3" max="4" width="16.09765625" bestFit="1" customWidth="1"/>
    <col min="5" max="6" width="7" bestFit="1" customWidth="1"/>
    <col min="7" max="7" width="6.796875" bestFit="1" customWidth="1"/>
    <col min="8" max="8" width="10.296875" bestFit="1" customWidth="1"/>
    <col min="9" max="9" width="18.796875" bestFit="1" customWidth="1"/>
    <col min="10" max="10" width="20.796875" bestFit="1" customWidth="1"/>
    <col min="11" max="11" width="14.8984375" bestFit="1" customWidth="1"/>
  </cols>
  <sheetData>
    <row r="2" spans="2:7" x14ac:dyDescent="0.4">
      <c r="B2" s="37" t="s">
        <v>2</v>
      </c>
      <c r="C2" t="s">
        <v>76</v>
      </c>
    </row>
    <row r="4" spans="2:7" x14ac:dyDescent="0.4">
      <c r="E4" s="37" t="s">
        <v>3</v>
      </c>
    </row>
    <row r="5" spans="2:7" x14ac:dyDescent="0.4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4">
      <c r="B6" t="s">
        <v>80</v>
      </c>
      <c r="E6" s="38"/>
      <c r="F6" s="38"/>
      <c r="G6" s="38"/>
    </row>
    <row r="7" spans="2:7" x14ac:dyDescent="0.4">
      <c r="D7" t="s">
        <v>82</v>
      </c>
      <c r="E7" s="38">
        <v>92.050000000000011</v>
      </c>
      <c r="F7" s="38">
        <v>89.3</v>
      </c>
      <c r="G7" s="38">
        <v>91.744444444444454</v>
      </c>
    </row>
    <row r="8" spans="2:7" x14ac:dyDescent="0.4">
      <c r="D8" t="s">
        <v>84</v>
      </c>
      <c r="E8" s="38">
        <v>89</v>
      </c>
      <c r="F8" s="38">
        <v>95.5</v>
      </c>
      <c r="G8" s="38">
        <v>89.722222222222229</v>
      </c>
    </row>
    <row r="9" spans="2:7" x14ac:dyDescent="0.4">
      <c r="D9" t="s">
        <v>86</v>
      </c>
      <c r="E9" s="38">
        <v>90.1875</v>
      </c>
      <c r="F9" s="38">
        <v>85.5</v>
      </c>
      <c r="G9" s="38">
        <v>89.666666666666671</v>
      </c>
    </row>
    <row r="10" spans="2:7" x14ac:dyDescent="0.4">
      <c r="E10" s="38"/>
      <c r="F10" s="38"/>
      <c r="G10" s="38"/>
    </row>
    <row r="11" spans="2:7" x14ac:dyDescent="0.4">
      <c r="B11" t="s">
        <v>81</v>
      </c>
      <c r="E11" s="38"/>
      <c r="F11" s="38"/>
      <c r="G11" s="38"/>
    </row>
    <row r="12" spans="2:7" x14ac:dyDescent="0.4">
      <c r="D12" t="s">
        <v>82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">
      <c r="D13" t="s">
        <v>84</v>
      </c>
      <c r="E13" s="38">
        <v>91.833333333333329</v>
      </c>
      <c r="F13" s="38">
        <v>89</v>
      </c>
      <c r="G13" s="38">
        <v>90</v>
      </c>
    </row>
    <row r="14" spans="2:7" x14ac:dyDescent="0.4">
      <c r="D14" t="s">
        <v>86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4">
      <c r="E15" s="38"/>
      <c r="F15" s="38"/>
      <c r="G15" s="38"/>
    </row>
    <row r="16" spans="2:7" x14ac:dyDescent="0.4">
      <c r="B16" t="s">
        <v>83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">
      <c r="B17" t="s">
        <v>85</v>
      </c>
      <c r="E17" s="38">
        <v>89.772727272727266</v>
      </c>
      <c r="F17" s="38">
        <v>90</v>
      </c>
      <c r="G17" s="38">
        <v>89.857142857142861</v>
      </c>
    </row>
    <row r="18" spans="2:7" x14ac:dyDescent="0.4">
      <c r="B18" t="s">
        <v>87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H13" sqref="H13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BC12BC91-9FB5-421B-8FEE-21ACB12C61A3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abSelected="1" topLeftCell="A7" workbookViewId="0">
      <selection activeCell="K16" sqref="K16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K11" sqref="K11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{81384CAD-13B6-4EE8-B6D5-9B9E4CFD27FD}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{CA8CBB12-FC8A-4F92-B599-FEBABB25D039}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1384CAD-13B6-4EE8-B6D5-9B9E4CFD27F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CA8CBB12-FC8A-4F92-B599-FEBABB25D039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B6" sqref="B6:G6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현서 차</cp:lastModifiedBy>
  <dcterms:created xsi:type="dcterms:W3CDTF">2023-08-09T00:13:15Z</dcterms:created>
  <dcterms:modified xsi:type="dcterms:W3CDTF">2025-02-01T12:45:11Z</dcterms:modified>
</cp:coreProperties>
</file>