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9\OneDrive\바탕 화면\"/>
    </mc:Choice>
  </mc:AlternateContent>
  <xr:revisionPtr revIDLastSave="0" documentId="13_ncr:1_{EE9BA4B8-F110-4FC5-84B3-8258B0B7A400}" xr6:coauthVersionLast="47" xr6:coauthVersionMax="47" xr10:uidLastSave="{00000000-0000-0000-0000-000000000000}"/>
  <bookViews>
    <workbookView xWindow="-110" yWindow="-110" windowWidth="25820" windowHeight="1550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8" i="3" a="1"/>
  <c r="J12" i="3" a="1"/>
  <c r="J16" i="3" a="1"/>
  <c r="J20" i="3" a="1"/>
  <c r="J24" i="3" a="1"/>
  <c r="J28" i="3" a="1"/>
  <c r="J32" i="3" a="1"/>
  <c r="J9" i="3" a="1"/>
  <c r="J17" i="3" a="1"/>
  <c r="J21" i="3" a="1"/>
  <c r="J25" i="3" a="1"/>
  <c r="J29" i="3" a="1"/>
  <c r="J33" i="3" a="1"/>
  <c r="J6" i="3" a="1"/>
  <c r="J10" i="3" a="1"/>
  <c r="J14" i="3" a="1"/>
  <c r="J18" i="3" a="1"/>
  <c r="J22" i="3" a="1"/>
  <c r="J26" i="3" a="1"/>
  <c r="J30" i="3" a="1"/>
  <c r="J11" i="3" a="1"/>
  <c r="J19" i="3" a="1"/>
  <c r="J23" i="3" a="1"/>
  <c r="J31" i="3" a="1"/>
  <c r="J13" i="3" a="1"/>
  <c r="J34" i="3" a="1"/>
  <c r="J15" i="3" a="1"/>
  <c r="J27" i="3" a="1"/>
  <c r="J5" i="3" a="1"/>
  <c r="J7" i="3" a="1"/>
  <c r="J3" i="3" a="1"/>
  <c r="J7" i="3" l="1"/>
  <c r="J5" i="3"/>
  <c r="J27" i="3"/>
  <c r="J15" i="3"/>
  <c r="J34" i="3"/>
  <c r="J13" i="3"/>
  <c r="J31" i="3"/>
  <c r="J23" i="3"/>
  <c r="J19" i="3"/>
  <c r="J11" i="3"/>
  <c r="J30" i="3"/>
  <c r="J26" i="3"/>
  <c r="J22" i="3"/>
  <c r="J18" i="3"/>
  <c r="J14" i="3"/>
  <c r="J10" i="3"/>
  <c r="J6" i="3"/>
  <c r="J33" i="3"/>
  <c r="J29" i="3"/>
  <c r="J25" i="3"/>
  <c r="J21" i="3"/>
  <c r="J17" i="3"/>
  <c r="J9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823D2B-DB41-4CC2-9F5F-DE20B2C940C5}" name="MS Access Database_Query" type="1" refreshedVersion="8" background="1">
    <dbPr connection="DSN=MS Access Database;DBQ=C:\02 최신기출유형\02회\학과별성적.accdb;DefaultDir=C: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`C:\02 최신기출유형\02회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<sst xmlns="http://schemas.openxmlformats.org/spreadsheetml/2006/main" count="445" uniqueCount="88">
  <si>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</si>
  <si>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</si>
  <si>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</si>
  <si>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</si>
  <si>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</si>
  <si>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</si>
  <si>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</si>
  <si>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</si>
  <si>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</si>
  <si>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</si>
  <si>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</si>
  <si>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</si>
  <si>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</si>
  <si>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</si>
  <si>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</si>
  <si>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</si>
  <si>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</si>
  <si>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</si>
  <si>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</si>
  <si>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</si>
  <si>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</si>
  <si>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</si>
  <si>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</si>
  <si>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</si>
  <si>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</si>
  <si>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</si>
  <si>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</si>
  <si>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</si>
  <si>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</si>
  <si>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</si>
  <si>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</si>
  <si>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</si>
  <si>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</si>
  <si>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</si>
  <si>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</si>
  <si>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</si>
  <si>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</si>
  <si>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</si>
  <si>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</si>
  <si>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</si>
  <si>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</si>
  <si>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</si>
  <si>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</si>
  <si>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</si>
  <si>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</si>
  <si>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</si>
  <si>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</si>
  <si>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</si>
  <si>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</si>
  <si>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</si>
  <si>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</si>
  <si>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</si>
  <si>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</si>
  <si>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</si>
  <si>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</si>
  <si>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</si>
  <si>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</si>
  <si>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</si>
  <si>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</si>
  <si>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</si>
  <si>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</si>
  <si>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</si>
  <si>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</si>
  <si>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</si>
  <si>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</si>
  <si>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</si>
  <si>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</si>
  <si>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</si>
  <si>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</si>
  <si>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</si>
  <si>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</si>
  <si>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</si>
  <si>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</si>
  <si>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</si>
  <si>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</si>
  <si>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</si>
  <si>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</si>
  <si>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</si>
  <si>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</si>
  <si>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</si>
  <si>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</si>
  <si>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</si>
  <si>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</si>
  <si>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</si>
  <si>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</si>
  <si>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학과명2</t>
  </si>
  <si>
    <t>예술 · 관습형 학과</t>
  </si>
  <si>
    <t>탐구형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</si>
</sst>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1</xdr:row>
      <xdr:rowOff>12700</xdr:rowOff>
    </xdr:from>
    <xdr:to>
      <xdr:col>6</xdr:col>
      <xdr:colOff>0</xdr:colOff>
      <xdr:row>3</xdr:row>
      <xdr:rowOff>6350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D9A5F8BC-B827-BF64-91FF-54B94491805C}"/>
            </a:ext>
          </a:extLst>
        </xdr:cNvPr>
        <xdr:cNvSpPr/>
      </xdr:nvSpPr>
      <xdr:spPr>
        <a:xfrm>
          <a:off x="3517900" y="228600"/>
          <a:ext cx="660400" cy="4254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07FD5D33-1963-0DD6-28B9-1ABDAF573E92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582.676675000002" backgroundQuery="1" createdVersion="8" refreshedVersion="8" minRefreshableVersion="3" recordCount="35" xr:uid="{D5CFF567-4CAC-499D-BC52-00CB179BA5C1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982B9F-0D68-4A50-9A43-F5C577B7DFC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 · 관습형 학과" sd="0" x="1"/>
        <item t="default" sd="0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1" numFmtId="176"/>
    <dataField name="평균 : 어학테스트" fld="4" subtotal="average" baseField="7" baseItem="1" numFmtId="176"/>
    <dataField name="평균 : 면접" fld="5" subtotal="average" baseField="0" baseItem="0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4"/>
  <sheetViews>
    <sheetView workbookViewId="0">
      <selection activeCell="B3" sqref="B3:H27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AND(OR(B3="문예창작과",B3="문헌정보학과"),COUNTIF($F$3:$H$3,"&gt;=80")=3)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10</v>
      </c>
      <c r="D34" s="3">
        <v>2</v>
      </c>
      <c r="E34" s="3" t="s">
        <v>11</v>
      </c>
      <c r="F34" s="4">
        <v>88.4</v>
      </c>
      <c r="G34" s="4">
        <v>78</v>
      </c>
      <c r="H34" s="4">
        <v>99</v>
      </c>
    </row>
    <row r="35" spans="2:8" x14ac:dyDescent="0.45">
      <c r="B35" s="2" t="s">
        <v>12</v>
      </c>
      <c r="C35" s="3" t="s">
        <v>13</v>
      </c>
      <c r="D35" s="3">
        <v>3</v>
      </c>
      <c r="E35" s="3" t="s">
        <v>11</v>
      </c>
      <c r="F35" s="4">
        <v>79.3</v>
      </c>
      <c r="G35" s="4">
        <v>91</v>
      </c>
      <c r="H35" s="4">
        <v>96</v>
      </c>
    </row>
    <row r="36" spans="2:8" x14ac:dyDescent="0.45">
      <c r="B36" s="2" t="s">
        <v>7</v>
      </c>
      <c r="C36" s="3" t="s">
        <v>14</v>
      </c>
      <c r="D36" s="3">
        <v>3</v>
      </c>
      <c r="E36" s="3" t="s">
        <v>11</v>
      </c>
      <c r="F36" s="4">
        <v>97.3</v>
      </c>
      <c r="G36" s="4">
        <v>98</v>
      </c>
      <c r="H36" s="4">
        <v>82</v>
      </c>
    </row>
    <row r="37" spans="2:8" x14ac:dyDescent="0.45">
      <c r="B37" s="2" t="s">
        <v>12</v>
      </c>
      <c r="C37" s="3" t="s">
        <v>15</v>
      </c>
      <c r="D37" s="3">
        <v>2</v>
      </c>
      <c r="E37" s="3" t="s">
        <v>11</v>
      </c>
      <c r="F37" s="4">
        <v>91.5</v>
      </c>
      <c r="G37" s="4">
        <v>98</v>
      </c>
      <c r="H37" s="4">
        <v>88</v>
      </c>
    </row>
    <row r="38" spans="2:8" x14ac:dyDescent="0.45">
      <c r="B38" s="2" t="s">
        <v>7</v>
      </c>
      <c r="C38" s="3" t="s">
        <v>16</v>
      </c>
      <c r="D38" s="3">
        <v>4</v>
      </c>
      <c r="E38" s="3" t="s">
        <v>9</v>
      </c>
      <c r="F38" s="4">
        <v>81.099999999999994</v>
      </c>
      <c r="G38" s="4">
        <v>82</v>
      </c>
      <c r="H38" s="4">
        <v>82</v>
      </c>
    </row>
    <row r="39" spans="2:8" x14ac:dyDescent="0.45">
      <c r="B39" s="2" t="s">
        <v>12</v>
      </c>
      <c r="C39" s="3" t="s">
        <v>17</v>
      </c>
      <c r="D39" s="3">
        <v>3</v>
      </c>
      <c r="E39" s="3" t="s">
        <v>9</v>
      </c>
      <c r="F39" s="4">
        <v>81.099999999999994</v>
      </c>
      <c r="G39" s="4">
        <v>87</v>
      </c>
      <c r="H39" s="4">
        <v>82</v>
      </c>
    </row>
    <row r="40" spans="2:8" x14ac:dyDescent="0.45">
      <c r="B40" s="2" t="s">
        <v>12</v>
      </c>
      <c r="C40" s="3" t="s">
        <v>18</v>
      </c>
      <c r="D40" s="3">
        <v>2</v>
      </c>
      <c r="E40" s="3" t="s">
        <v>11</v>
      </c>
      <c r="F40" s="4">
        <v>94</v>
      </c>
      <c r="G40" s="4">
        <v>88</v>
      </c>
      <c r="H40" s="4">
        <v>90</v>
      </c>
    </row>
    <row r="41" spans="2:8" x14ac:dyDescent="0.45">
      <c r="B41" s="2" t="s">
        <v>7</v>
      </c>
      <c r="C41" s="3" t="s">
        <v>24</v>
      </c>
      <c r="D41" s="3">
        <v>2</v>
      </c>
      <c r="E41" s="3" t="s">
        <v>11</v>
      </c>
      <c r="F41" s="4">
        <v>72.8</v>
      </c>
      <c r="G41" s="4">
        <v>99</v>
      </c>
      <c r="H41" s="4">
        <v>80</v>
      </c>
    </row>
    <row r="42" spans="2:8" x14ac:dyDescent="0.45">
      <c r="B42" s="2" t="s">
        <v>7</v>
      </c>
      <c r="C42" s="3" t="s">
        <v>25</v>
      </c>
      <c r="D42" s="3">
        <v>2</v>
      </c>
      <c r="E42" s="3" t="s">
        <v>9</v>
      </c>
      <c r="F42" s="4">
        <v>93.3</v>
      </c>
      <c r="G42" s="4">
        <v>97</v>
      </c>
      <c r="H42" s="4">
        <v>91</v>
      </c>
    </row>
    <row r="43" spans="2:8" x14ac:dyDescent="0.45">
      <c r="B43" s="2" t="s">
        <v>7</v>
      </c>
      <c r="C43" s="3" t="s">
        <v>30</v>
      </c>
      <c r="D43" s="3">
        <v>3</v>
      </c>
      <c r="E43" s="3" t="s">
        <v>9</v>
      </c>
      <c r="F43" s="4">
        <v>91.5</v>
      </c>
      <c r="G43" s="4">
        <v>88</v>
      </c>
      <c r="H43" s="4">
        <v>88</v>
      </c>
    </row>
    <row r="44" spans="2:8" x14ac:dyDescent="0.45">
      <c r="B44" s="2" t="s">
        <v>12</v>
      </c>
      <c r="C44" s="3" t="s">
        <v>31</v>
      </c>
      <c r="D44" s="3">
        <v>2</v>
      </c>
      <c r="E44" s="3" t="s">
        <v>11</v>
      </c>
      <c r="F44" s="4">
        <v>93.5</v>
      </c>
      <c r="G44" s="4">
        <v>95</v>
      </c>
      <c r="H44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G23" sqref="G23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23" workbookViewId="0">
      <selection activeCell="C38" sqref="C38:C3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SUM(IF($D$3:$D$34=$A38,1))&amp;"명"</f>
        <v>20명</v>
      </c>
      <c r="C38" s="12">
        <f t="array" ref="C38">AVERAGE(IF(($D$3:$D$34=$A38)*IFERROR(FIND("정보",$A$3:$A$34)&gt;=1,FALSE),$G$3:$G$34))</f>
        <v>90.875</v>
      </c>
    </row>
    <row r="39" spans="1:10" x14ac:dyDescent="0.45">
      <c r="A39" s="3" t="s">
        <v>11</v>
      </c>
      <c r="B39" s="3" t="str">
        <f t="array" ref="B39">SUM(IF($D$3:$D$34=$A39,1))&amp;"명"</f>
        <v>12명</v>
      </c>
      <c r="C39" s="12">
        <f t="array" ref="C39">AVERAGE(IF(($D$3:$D$34=$A39)*IFERROR(FIND("정보",$A$3:$A$34)&gt;=1,FALSE),$G$3:$G$34))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zoomScale="85" zoomScaleNormal="85" workbookViewId="0">
      <selection activeCell="C10" sqref="C10"/>
    </sheetView>
  </sheetViews>
  <sheetFormatPr defaultRowHeight="17" x14ac:dyDescent="0.45"/>
  <cols>
    <col min="1" max="1" width="3.5" customWidth="1"/>
    <col min="2" max="2" width="21.08203125" bestFit="1" customWidth="1"/>
    <col min="3" max="3" width="16.1640625" bestFit="1" customWidth="1"/>
    <col min="4" max="4" width="16.75" bestFit="1" customWidth="1"/>
    <col min="5" max="8" width="13.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85</v>
      </c>
      <c r="C5" s="37" t="s">
        <v>0</v>
      </c>
      <c r="D5" s="37" t="s">
        <v>84</v>
      </c>
      <c r="E5" t="s">
        <v>9</v>
      </c>
      <c r="F5" t="s">
        <v>11</v>
      </c>
      <c r="G5" t="s">
        <v>77</v>
      </c>
    </row>
    <row r="6" spans="2:7" x14ac:dyDescent="0.45">
      <c r="B6" t="s">
        <v>87</v>
      </c>
      <c r="E6" s="38"/>
      <c r="F6" s="38"/>
      <c r="G6" s="38"/>
    </row>
    <row r="7" spans="2:7" x14ac:dyDescent="0.45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83</v>
      </c>
      <c r="E9">
        <v>90.1875</v>
      </c>
      <c r="F9">
        <v>85.5</v>
      </c>
      <c r="G9">
        <v>89.666666666666671</v>
      </c>
    </row>
    <row r="10" spans="2:7" x14ac:dyDescent="0.45">
      <c r="B10" t="s">
        <v>86</v>
      </c>
      <c r="E10" s="38"/>
      <c r="F10" s="38"/>
      <c r="G10" s="38"/>
    </row>
    <row r="11" spans="2:7" x14ac:dyDescent="0.45">
      <c r="D11" t="s">
        <v>79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5">
      <c r="D12" t="s">
        <v>81</v>
      </c>
      <c r="E12" s="38">
        <v>91.833333333333329</v>
      </c>
      <c r="F12" s="38">
        <v>89</v>
      </c>
      <c r="G12" s="38">
        <v>90</v>
      </c>
    </row>
    <row r="13" spans="2:7" x14ac:dyDescent="0.45">
      <c r="D13" t="s">
        <v>83</v>
      </c>
      <c r="E13">
        <v>92.333333333333329</v>
      </c>
      <c r="F13">
        <v>92.36363636363636</v>
      </c>
      <c r="G13">
        <v>92.352941176470594</v>
      </c>
    </row>
    <row r="14" spans="2:7" x14ac:dyDescent="0.45">
      <c r="B14" t="s">
        <v>78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5">
      <c r="B15" t="s">
        <v>80</v>
      </c>
      <c r="E15" s="38">
        <v>89.772727272727266</v>
      </c>
      <c r="F15" s="38">
        <v>90</v>
      </c>
      <c r="G15" s="38">
        <v>89.857142857142861</v>
      </c>
    </row>
    <row r="16" spans="2:7" x14ac:dyDescent="0.45">
      <c r="B16" t="s">
        <v>82</v>
      </c>
      <c r="E16">
        <v>90.772727272727266</v>
      </c>
      <c r="F16">
        <v>91.307692307692307</v>
      </c>
      <c r="G16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:F16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바랍니다." promptTitle="점수범위" prompt="0~100" sqref="C12:C16 B13:B16" xr:uid="{8D193F8D-9A3C-499B-A24D-809351B5AFB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/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14" sqref="J14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{62F8BE2A-04DA-40B3-BBF4-5EBBFDED7007}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G5:G30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F8BE2A-04DA-40B3-BBF4-5EBBFDED700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2024-10-17T08:08:23Z</dcterms:modified>
</cp:coreProperties>
</file>