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8_{CCE8FAC1-5D62-40C7-9C18-3F2743126E48}" xr6:coauthVersionLast="47" xr6:coauthVersionMax="47" xr10:uidLastSave="{00000000-0000-0000-0000-000000000000}"/>
  <bookViews>
    <workbookView xWindow="-110" yWindow="-110" windowWidth="19420" windowHeight="10300" activeTab="2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C6" i="5"/>
</calcChain>
</file>

<file path=xl/sharedStrings.xml><?xml version="1.0" encoding="utf-8"?>
<sst xmlns="http://schemas.openxmlformats.org/spreadsheetml/2006/main" count="382" uniqueCount="76">
  <si>
    <t>학과명</t>
  </si>
  <si>
    <t>성명</t>
  </si>
  <si>
    <t>학년</t>
  </si>
  <si>
    <t>성별</t>
  </si>
  <si>
    <t>학과성적</t>
  </si>
  <si>
    <t>어학테스트</t>
  </si>
  <si>
    <t>면접</t>
  </si>
  <si>
    <t>문예창작과</t>
  </si>
  <si>
    <t>김한응</t>
  </si>
  <si>
    <t>남</t>
  </si>
  <si>
    <t>김진영</t>
  </si>
  <si>
    <t>여</t>
  </si>
  <si>
    <t>문헌정보학과</t>
  </si>
  <si>
    <t>최금희</t>
  </si>
  <si>
    <t>백준걸</t>
  </si>
  <si>
    <t>이나영</t>
  </si>
  <si>
    <t>김태정</t>
  </si>
  <si>
    <t>이원섭</t>
  </si>
  <si>
    <t>유근숙</t>
  </si>
  <si>
    <t>국어국문학과</t>
  </si>
  <si>
    <t>민병철</t>
  </si>
  <si>
    <t>배대승</t>
  </si>
  <si>
    <t>중국어과</t>
  </si>
  <si>
    <t>황선칠</t>
  </si>
  <si>
    <t>문은아</t>
  </si>
  <si>
    <t>강흥석</t>
  </si>
  <si>
    <t>윤여송</t>
  </si>
  <si>
    <t>허기상</t>
  </si>
  <si>
    <t>박영후</t>
  </si>
  <si>
    <t>이준석</t>
  </si>
  <si>
    <t>한성현</t>
  </si>
  <si>
    <t>김경희</t>
  </si>
  <si>
    <t>김세환</t>
  </si>
  <si>
    <t>정참삼</t>
  </si>
  <si>
    <t>박병훈</t>
  </si>
  <si>
    <t>박상준</t>
  </si>
  <si>
    <t>최재석</t>
  </si>
  <si>
    <t>김형섭</t>
  </si>
  <si>
    <t>총점</t>
  </si>
  <si>
    <t>최연희</t>
  </si>
  <si>
    <t>정태은</t>
  </si>
  <si>
    <t>남미경</t>
  </si>
  <si>
    <t>윤민영</t>
  </si>
  <si>
    <t>최선수</t>
  </si>
  <si>
    <t>정환홍</t>
  </si>
  <si>
    <t>최경수</t>
  </si>
  <si>
    <t>고수정</t>
  </si>
  <si>
    <t>도경민</t>
  </si>
  <si>
    <t>김수정</t>
  </si>
  <si>
    <t>유응구</t>
  </si>
  <si>
    <t>이병렬</t>
  </si>
  <si>
    <t>이영희</t>
  </si>
  <si>
    <t>[표1]</t>
  </si>
  <si>
    <t>학과성적지수</t>
  </si>
  <si>
    <t>비고</t>
  </si>
  <si>
    <t>언론정보학과</t>
  </si>
  <si>
    <t>박극준</t>
  </si>
  <si>
    <t>김기상</t>
  </si>
  <si>
    <t>최준성</t>
  </si>
  <si>
    <t>차용숙</t>
  </si>
  <si>
    <t>김경식</t>
  </si>
  <si>
    <t>홍지연</t>
  </si>
  <si>
    <t>[표2]</t>
  </si>
  <si>
    <t>인원수</t>
  </si>
  <si>
    <t>면접 평균</t>
  </si>
  <si>
    <t>[표1</t>
  </si>
  <si>
    <t>점수</t>
  </si>
  <si>
    <t>가중치</t>
  </si>
  <si>
    <t>[표2] 학과성적과 어학테스트에 따른 총점</t>
  </si>
  <si>
    <t>[표1] 학과별 평균 성적</t>
  </si>
  <si>
    <t>미응시</t>
  </si>
  <si>
    <t>1홍길동</t>
  </si>
  <si>
    <t>2학년</t>
  </si>
  <si>
    <t>2나현진</t>
  </si>
  <si>
    <t>4학년</t>
  </si>
  <si>
    <t>{=SUM( IF( $D$3:$D$34=A38,1)) &amp;"명" }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</si>
</sst>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b/>
      <sz val="11"/>
      <color theme="0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right" wrapText="1"/>
    </xf>
    <xf numFmtId="0" fontId="4" fillId="0" borderId="5" xfId="1" applyFont="1" applyBorder="1" applyAlignment="1">
      <alignment horizontal="right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horizontal="right" wrapText="1"/>
    </xf>
    <xf numFmtId="0" fontId="4" fillId="0" borderId="7" xfId="1" applyFont="1" applyBorder="1" applyAlignment="1">
      <alignment horizontal="right" wrapText="1"/>
    </xf>
    <xf numFmtId="0" fontId="4" fillId="0" borderId="8" xfId="1" applyFont="1" applyBorder="1" applyAlignment="1">
      <alignment horizontal="center" wrapText="1"/>
    </xf>
    <xf numFmtId="0" fontId="4" fillId="0" borderId="8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0" fillId="4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5" borderId="14" xfId="1" applyFont="1" applyFill="1" applyBorder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3" fillId="5" borderId="16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14" xfId="1" applyFont="1" applyBorder="1" applyAlignment="1">
      <alignment horizontal="center" wrapText="1"/>
    </xf>
    <xf numFmtId="0" fontId="4" fillId="0" borderId="15" xfId="1" applyFont="1" applyBorder="1" applyAlignment="1">
      <alignment horizontal="center" wrapText="1"/>
    </xf>
    <xf numFmtId="0" fontId="4" fillId="0" borderId="16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4" fillId="0" borderId="17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19" xfId="1" applyFont="1" applyBorder="1" applyAlignment="1">
      <alignment horizontal="center" wrapText="1"/>
    </xf>
  </cellXfs>
  <cellStyles count="2">
    <cellStyle name="표준" xfId="0" builtinId="0"/>
    <cellStyle name="표준_분석작업-1" xfId="1" xr:uid="{F4A437BD-0CA7-4BA6-8681-09212A582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'기타작업-1'!$C$4</c:f>
              <c:strCache>
                <c:ptCount val="1"/>
                <c:pt idx="0">
                  <c:v>학과성적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'기타작업-1'!$B$5:$B$8</c:f>
              <c:strCache>
                <c:ptCount val="4"/>
                <c:pt idx="0">
                  <c:v>언론정보학과</c:v>
                </c:pt>
                <c:pt idx="1">
                  <c:v>문예창작과</c:v>
                </c:pt>
                <c:pt idx="2">
                  <c:v>국어국문학과</c:v>
                </c:pt>
                <c:pt idx="3">
                  <c:v>문헌정보학과</c:v>
                </c:pt>
              </c:strCache>
            </c:strRef>
          </c:cat>
          <c:val>
            <c:numRef>
              <c:f>'기타작업-1'!$C$5:$C$8</c:f>
              <c:numCache>
                <c:formatCode>General</c:formatCode>
                <c:ptCount val="4"/>
                <c:pt idx="0">
                  <c:v>85</c:v>
                </c:pt>
                <c:pt idx="1">
                  <c:v>87</c:v>
                </c:pt>
                <c:pt idx="2">
                  <c:v>93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F-4F55-A64B-56394BE40DDE}"/>
            </c:ext>
          </c:extLst>
        </c:ser>
        <c:ser>
          <c:idx val="1"/>
          <c:order val="1"/>
          <c:tx>
            <c:strRef>
              <c:f>'기타작업-1'!$D$4</c:f>
              <c:strCache>
                <c:ptCount val="1"/>
                <c:pt idx="0">
                  <c:v>어학테스트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'기타작업-1'!$B$5:$B$8</c:f>
              <c:strCache>
                <c:ptCount val="4"/>
                <c:pt idx="0">
                  <c:v>언론정보학과</c:v>
                </c:pt>
                <c:pt idx="1">
                  <c:v>문예창작과</c:v>
                </c:pt>
                <c:pt idx="2">
                  <c:v>국어국문학과</c:v>
                </c:pt>
                <c:pt idx="3">
                  <c:v>문헌정보학과</c:v>
                </c:pt>
              </c:strCache>
            </c:strRef>
          </c:cat>
          <c:val>
            <c:numRef>
              <c:f>'기타작업-1'!$D$5:$D$8</c:f>
              <c:numCache>
                <c:formatCode>General</c:formatCode>
                <c:ptCount val="4"/>
                <c:pt idx="0">
                  <c:v>87</c:v>
                </c:pt>
                <c:pt idx="1">
                  <c:v>88</c:v>
                </c:pt>
                <c:pt idx="2">
                  <c:v>87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F-4F55-A64B-56394BE40DDE}"/>
            </c:ext>
          </c:extLst>
        </c:ser>
        <c:ser>
          <c:idx val="2"/>
          <c:order val="2"/>
          <c:tx>
            <c:strRef>
              <c:f>'기타작업-1'!$E$4</c:f>
              <c:strCache>
                <c:ptCount val="1"/>
                <c:pt idx="0">
                  <c:v>면접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'기타작업-1'!$B$5:$B$8</c:f>
              <c:strCache>
                <c:ptCount val="4"/>
                <c:pt idx="0">
                  <c:v>언론정보학과</c:v>
                </c:pt>
                <c:pt idx="1">
                  <c:v>문예창작과</c:v>
                </c:pt>
                <c:pt idx="2">
                  <c:v>국어국문학과</c:v>
                </c:pt>
                <c:pt idx="3">
                  <c:v>문헌정보학과</c:v>
                </c:pt>
              </c:strCache>
            </c:strRef>
          </c:cat>
          <c:val>
            <c:numRef>
              <c:f>'기타작업-1'!$E$5:$E$8</c:f>
              <c:numCache>
                <c:formatCode>General</c:formatCode>
                <c:ptCount val="4"/>
                <c:pt idx="0">
                  <c:v>90</c:v>
                </c:pt>
                <c:pt idx="1">
                  <c:v>83</c:v>
                </c:pt>
                <c:pt idx="2">
                  <c:v>81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F-4F55-A64B-56394BE40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596656"/>
        <c:axId val="476200192"/>
      </c:barChart>
      <c:catAx>
        <c:axId val="47959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6200192"/>
        <c:crosses val="autoZero"/>
        <c:auto val="1"/>
        <c:lblAlgn val="ctr"/>
        <c:lblOffset val="100"/>
        <c:noMultiLvlLbl val="0"/>
      </c:catAx>
      <c:valAx>
        <c:axId val="47620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959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0</xdr:row>
          <xdr:rowOff>171450</xdr:rowOff>
        </xdr:from>
        <xdr:to>
          <xdr:col>8</xdr:col>
          <xdr:colOff>1003300</xdr:colOff>
          <xdr:row>2</xdr:row>
          <xdr:rowOff>146050</xdr:rowOff>
        </xdr:to>
        <xdr:sp macro="" textlink="">
          <xdr:nvSpPr>
            <xdr:cNvPr id="8193" name="cmd성적입력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H27"/>
  <sheetViews>
    <sheetView workbookViewId="0"/>
  </sheetViews>
  <sheetFormatPr defaultRowHeight="17" x14ac:dyDescent="0.45"/>
  <cols>
    <col min="1" max="1" width="2.83203125" customWidth="1"/>
    <col min="2" max="2" width="13" bestFit="1" customWidth="1"/>
    <col min="3" max="3" width="7.08203125" bestFit="1" customWidth="1"/>
    <col min="4" max="4" width="4.75" customWidth="1"/>
    <col min="5" max="5" width="5.08203125" customWidth="1"/>
    <col min="7" max="7" width="11" bestFit="1" customWidth="1"/>
    <col min="8" max="8" width="5.75" customWidth="1"/>
  </cols>
  <sheetData>
    <row r="2" spans="2:8" x14ac:dyDescent="0.4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x14ac:dyDescent="0.45">
      <c r="B3" s="2" t="s">
        <v>7</v>
      </c>
      <c r="C3" s="3" t="s">
        <v>8</v>
      </c>
      <c r="D3" s="3">
        <v>3</v>
      </c>
      <c r="E3" s="3" t="s">
        <v>9</v>
      </c>
      <c r="F3" s="4">
        <v>97.3</v>
      </c>
      <c r="G3" s="4">
        <v>97</v>
      </c>
      <c r="H3" s="4">
        <v>96</v>
      </c>
    </row>
    <row r="4" spans="2:8" x14ac:dyDescent="0.45">
      <c r="B4" s="2" t="s">
        <v>7</v>
      </c>
      <c r="C4" s="3" t="s">
        <v>10</v>
      </c>
      <c r="D4" s="3">
        <v>2</v>
      </c>
      <c r="E4" s="3" t="s">
        <v>11</v>
      </c>
      <c r="F4" s="4">
        <v>88.4</v>
      </c>
      <c r="G4" s="4">
        <v>78</v>
      </c>
      <c r="H4" s="4">
        <v>99</v>
      </c>
    </row>
    <row r="5" spans="2:8" x14ac:dyDescent="0.45">
      <c r="B5" s="2" t="s">
        <v>12</v>
      </c>
      <c r="C5" s="3" t="s">
        <v>13</v>
      </c>
      <c r="D5" s="3">
        <v>3</v>
      </c>
      <c r="E5" s="3" t="s">
        <v>11</v>
      </c>
      <c r="F5" s="4">
        <v>79.3</v>
      </c>
      <c r="G5" s="4">
        <v>91</v>
      </c>
      <c r="H5" s="4">
        <v>96</v>
      </c>
    </row>
    <row r="6" spans="2:8" x14ac:dyDescent="0.45">
      <c r="B6" s="2" t="s">
        <v>7</v>
      </c>
      <c r="C6" s="3" t="s">
        <v>14</v>
      </c>
      <c r="D6" s="3">
        <v>3</v>
      </c>
      <c r="E6" s="3" t="s">
        <v>11</v>
      </c>
      <c r="F6" s="4">
        <v>97.3</v>
      </c>
      <c r="G6" s="4">
        <v>98</v>
      </c>
      <c r="H6" s="4">
        <v>82</v>
      </c>
    </row>
    <row r="7" spans="2:8" x14ac:dyDescent="0.45">
      <c r="B7" s="2" t="s">
        <v>12</v>
      </c>
      <c r="C7" s="3" t="s">
        <v>15</v>
      </c>
      <c r="D7" s="3">
        <v>2</v>
      </c>
      <c r="E7" s="3" t="s">
        <v>11</v>
      </c>
      <c r="F7" s="4">
        <v>91.5</v>
      </c>
      <c r="G7" s="4">
        <v>98</v>
      </c>
      <c r="H7" s="4">
        <v>88</v>
      </c>
    </row>
    <row r="8" spans="2:8" x14ac:dyDescent="0.45">
      <c r="B8" s="2" t="s">
        <v>7</v>
      </c>
      <c r="C8" s="3" t="s">
        <v>16</v>
      </c>
      <c r="D8" s="3">
        <v>4</v>
      </c>
      <c r="E8" s="3" t="s">
        <v>9</v>
      </c>
      <c r="F8" s="4">
        <v>81.099999999999994</v>
      </c>
      <c r="G8" s="4">
        <v>82</v>
      </c>
      <c r="H8" s="4">
        <v>82</v>
      </c>
    </row>
    <row r="9" spans="2:8" x14ac:dyDescent="0.45">
      <c r="B9" s="2" t="s">
        <v>12</v>
      </c>
      <c r="C9" s="3" t="s">
        <v>17</v>
      </c>
      <c r="D9" s="3">
        <v>3</v>
      </c>
      <c r="E9" s="3" t="s">
        <v>9</v>
      </c>
      <c r="F9" s="4">
        <v>81.099999999999994</v>
      </c>
      <c r="G9" s="4">
        <v>87</v>
      </c>
      <c r="H9" s="4">
        <v>82</v>
      </c>
    </row>
    <row r="10" spans="2:8" x14ac:dyDescent="0.45">
      <c r="B10" s="2" t="s">
        <v>12</v>
      </c>
      <c r="C10" s="3" t="s">
        <v>18</v>
      </c>
      <c r="D10" s="3">
        <v>2</v>
      </c>
      <c r="E10" s="3" t="s">
        <v>11</v>
      </c>
      <c r="F10" s="4">
        <v>94</v>
      </c>
      <c r="G10" s="4">
        <v>88</v>
      </c>
      <c r="H10" s="4">
        <v>90</v>
      </c>
    </row>
    <row r="11" spans="2:8" x14ac:dyDescent="0.45">
      <c r="B11" s="2" t="s">
        <v>19</v>
      </c>
      <c r="C11" s="3" t="s">
        <v>20</v>
      </c>
      <c r="D11" s="3">
        <v>3</v>
      </c>
      <c r="E11" s="3" t="s">
        <v>9</v>
      </c>
      <c r="F11" s="4">
        <v>93.5</v>
      </c>
      <c r="G11" s="4">
        <v>92</v>
      </c>
      <c r="H11" s="4">
        <v>87</v>
      </c>
    </row>
    <row r="12" spans="2:8" x14ac:dyDescent="0.45">
      <c r="B12" s="2" t="s">
        <v>19</v>
      </c>
      <c r="C12" s="3" t="s">
        <v>21</v>
      </c>
      <c r="D12" s="3">
        <v>3</v>
      </c>
      <c r="E12" s="3" t="s">
        <v>9</v>
      </c>
      <c r="F12" s="4">
        <v>79.3</v>
      </c>
      <c r="G12" s="4">
        <v>78</v>
      </c>
      <c r="H12" s="4">
        <v>69</v>
      </c>
    </row>
    <row r="13" spans="2:8" x14ac:dyDescent="0.45">
      <c r="B13" s="2" t="s">
        <v>22</v>
      </c>
      <c r="C13" s="3" t="s">
        <v>23</v>
      </c>
      <c r="D13" s="3">
        <v>4</v>
      </c>
      <c r="E13" s="3" t="s">
        <v>9</v>
      </c>
      <c r="F13" s="4">
        <v>72.8</v>
      </c>
      <c r="G13" s="4">
        <v>98</v>
      </c>
      <c r="H13" s="4">
        <v>80</v>
      </c>
    </row>
    <row r="14" spans="2:8" x14ac:dyDescent="0.45">
      <c r="B14" s="2" t="s">
        <v>7</v>
      </c>
      <c r="C14" s="3" t="s">
        <v>24</v>
      </c>
      <c r="D14" s="3">
        <v>2</v>
      </c>
      <c r="E14" s="3" t="s">
        <v>11</v>
      </c>
      <c r="F14" s="4">
        <v>72.8</v>
      </c>
      <c r="G14" s="4">
        <v>99</v>
      </c>
      <c r="H14" s="4">
        <v>80</v>
      </c>
    </row>
    <row r="15" spans="2:8" x14ac:dyDescent="0.45">
      <c r="B15" s="2" t="s">
        <v>7</v>
      </c>
      <c r="C15" s="3" t="s">
        <v>25</v>
      </c>
      <c r="D15" s="3">
        <v>2</v>
      </c>
      <c r="E15" s="3" t="s">
        <v>9</v>
      </c>
      <c r="F15" s="4">
        <v>93.3</v>
      </c>
      <c r="G15" s="4">
        <v>97</v>
      </c>
      <c r="H15" s="4">
        <v>91</v>
      </c>
    </row>
    <row r="16" spans="2:8" x14ac:dyDescent="0.45">
      <c r="B16" s="2" t="s">
        <v>19</v>
      </c>
      <c r="C16" s="3" t="s">
        <v>26</v>
      </c>
      <c r="D16" s="3">
        <v>2</v>
      </c>
      <c r="E16" s="3" t="s">
        <v>9</v>
      </c>
      <c r="F16" s="4">
        <v>93.3</v>
      </c>
      <c r="G16" s="4">
        <v>98</v>
      </c>
      <c r="H16" s="4">
        <v>92</v>
      </c>
    </row>
    <row r="17" spans="2:8" x14ac:dyDescent="0.45">
      <c r="B17" s="2" t="s">
        <v>22</v>
      </c>
      <c r="C17" s="3" t="s">
        <v>27</v>
      </c>
      <c r="D17" s="3">
        <v>2</v>
      </c>
      <c r="E17" s="3" t="s">
        <v>9</v>
      </c>
      <c r="F17" s="4">
        <v>94</v>
      </c>
      <c r="G17" s="4">
        <v>92</v>
      </c>
      <c r="H17" s="4">
        <v>89</v>
      </c>
    </row>
    <row r="18" spans="2:8" x14ac:dyDescent="0.45">
      <c r="B18" s="2" t="s">
        <v>19</v>
      </c>
      <c r="C18" s="3" t="s">
        <v>28</v>
      </c>
      <c r="D18" s="3">
        <v>2</v>
      </c>
      <c r="E18" s="3" t="s">
        <v>9</v>
      </c>
      <c r="F18" s="4">
        <v>97.7</v>
      </c>
      <c r="G18" s="4">
        <v>88</v>
      </c>
      <c r="H18" s="4">
        <v>88</v>
      </c>
    </row>
    <row r="19" spans="2:8" x14ac:dyDescent="0.45">
      <c r="B19" s="2" t="s">
        <v>22</v>
      </c>
      <c r="C19" s="3" t="s">
        <v>29</v>
      </c>
      <c r="D19" s="3">
        <v>3</v>
      </c>
      <c r="E19" s="3" t="s">
        <v>9</v>
      </c>
      <c r="F19" s="4">
        <v>97.3</v>
      </c>
      <c r="G19" s="4">
        <v>78</v>
      </c>
      <c r="H19" s="4">
        <v>92</v>
      </c>
    </row>
    <row r="20" spans="2:8" x14ac:dyDescent="0.45">
      <c r="B20" s="2" t="s">
        <v>7</v>
      </c>
      <c r="C20" s="3" t="s">
        <v>30</v>
      </c>
      <c r="D20" s="3">
        <v>3</v>
      </c>
      <c r="E20" s="3" t="s">
        <v>9</v>
      </c>
      <c r="F20" s="4">
        <v>91.5</v>
      </c>
      <c r="G20" s="4">
        <v>88</v>
      </c>
      <c r="H20" s="4">
        <v>88</v>
      </c>
    </row>
    <row r="21" spans="2:8" x14ac:dyDescent="0.45">
      <c r="B21" s="2" t="s">
        <v>12</v>
      </c>
      <c r="C21" s="3" t="s">
        <v>31</v>
      </c>
      <c r="D21" s="3">
        <v>2</v>
      </c>
      <c r="E21" s="3" t="s">
        <v>11</v>
      </c>
      <c r="F21" s="4">
        <v>93.5</v>
      </c>
      <c r="G21" s="4">
        <v>95</v>
      </c>
      <c r="H21" s="4">
        <v>92</v>
      </c>
    </row>
    <row r="22" spans="2:8" x14ac:dyDescent="0.45">
      <c r="B22" s="2" t="s">
        <v>22</v>
      </c>
      <c r="C22" s="3" t="s">
        <v>32</v>
      </c>
      <c r="D22" s="3">
        <v>2</v>
      </c>
      <c r="E22" s="3" t="s">
        <v>9</v>
      </c>
      <c r="F22" s="4">
        <v>79.3</v>
      </c>
      <c r="G22" s="4">
        <v>87</v>
      </c>
      <c r="H22" s="4">
        <v>97</v>
      </c>
    </row>
    <row r="23" spans="2:8" x14ac:dyDescent="0.45">
      <c r="B23" s="2" t="s">
        <v>19</v>
      </c>
      <c r="C23" s="3" t="s">
        <v>33</v>
      </c>
      <c r="D23" s="3">
        <v>3</v>
      </c>
      <c r="E23" s="3" t="s">
        <v>9</v>
      </c>
      <c r="F23" s="4">
        <v>88.4</v>
      </c>
      <c r="G23" s="4">
        <v>87</v>
      </c>
      <c r="H23" s="4">
        <v>95</v>
      </c>
    </row>
    <row r="24" spans="2:8" x14ac:dyDescent="0.45">
      <c r="B24" s="2" t="s">
        <v>22</v>
      </c>
      <c r="C24" s="3" t="s">
        <v>34</v>
      </c>
      <c r="D24" s="3">
        <v>2</v>
      </c>
      <c r="E24" s="3" t="s">
        <v>9</v>
      </c>
      <c r="F24" s="4">
        <v>88.4</v>
      </c>
      <c r="G24" s="4">
        <v>91</v>
      </c>
      <c r="H24" s="4">
        <v>95</v>
      </c>
    </row>
    <row r="25" spans="2:8" x14ac:dyDescent="0.45">
      <c r="B25" s="2" t="s">
        <v>22</v>
      </c>
      <c r="C25" s="3" t="s">
        <v>35</v>
      </c>
      <c r="D25" s="3">
        <v>3</v>
      </c>
      <c r="E25" s="3" t="s">
        <v>9</v>
      </c>
      <c r="F25" s="4">
        <v>91.7</v>
      </c>
      <c r="G25" s="4">
        <v>95</v>
      </c>
      <c r="H25" s="4">
        <v>88</v>
      </c>
    </row>
    <row r="26" spans="2:8" x14ac:dyDescent="0.45">
      <c r="B26" s="2" t="s">
        <v>22</v>
      </c>
      <c r="C26" s="3" t="s">
        <v>36</v>
      </c>
      <c r="D26" s="3">
        <v>2</v>
      </c>
      <c r="E26" s="3" t="s">
        <v>9</v>
      </c>
      <c r="F26" s="4">
        <v>93.3</v>
      </c>
      <c r="G26" s="4">
        <v>94</v>
      </c>
      <c r="H26" s="4">
        <v>79</v>
      </c>
    </row>
    <row r="27" spans="2:8" x14ac:dyDescent="0.45">
      <c r="B27" s="2" t="s">
        <v>19</v>
      </c>
      <c r="C27" s="3" t="s">
        <v>37</v>
      </c>
      <c r="D27" s="3">
        <v>3</v>
      </c>
      <c r="E27" s="3" t="s">
        <v>9</v>
      </c>
      <c r="F27" s="4">
        <v>97.7</v>
      </c>
      <c r="G27" s="4">
        <v>99</v>
      </c>
      <c r="H27" s="4">
        <v>95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I28"/>
  <sheetViews>
    <sheetView workbookViewId="0"/>
  </sheetViews>
  <sheetFormatPr defaultRowHeight="17" x14ac:dyDescent="0.45"/>
  <cols>
    <col min="1" max="1" width="4.25" customWidth="1"/>
    <col min="2" max="2" width="13" bestFit="1" customWidth="1"/>
    <col min="3" max="5" width="7.33203125" customWidth="1"/>
    <col min="6" max="6" width="10.25" customWidth="1"/>
    <col min="7" max="7" width="12.08203125" customWidth="1"/>
    <col min="8" max="8" width="7.33203125" customWidth="1"/>
    <col min="9" max="9" width="8.33203125" customWidth="1"/>
  </cols>
  <sheetData>
    <row r="2" spans="2:9" x14ac:dyDescent="0.4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 t="s">
        <v>38</v>
      </c>
    </row>
    <row r="3" spans="2:9" x14ac:dyDescent="0.45">
      <c r="B3" s="7" t="s">
        <v>19</v>
      </c>
      <c r="C3" s="7" t="s">
        <v>21</v>
      </c>
      <c r="D3" s="7">
        <v>3</v>
      </c>
      <c r="E3" s="7" t="s">
        <v>9</v>
      </c>
      <c r="F3" s="8">
        <v>79.3</v>
      </c>
      <c r="G3" s="8">
        <v>78</v>
      </c>
      <c r="H3" s="8">
        <v>69</v>
      </c>
      <c r="I3" s="9">
        <v>75.95</v>
      </c>
    </row>
    <row r="4" spans="2:9" x14ac:dyDescent="0.45">
      <c r="B4" s="10" t="s">
        <v>19</v>
      </c>
      <c r="C4" s="10" t="s">
        <v>39</v>
      </c>
      <c r="D4" s="10">
        <v>2</v>
      </c>
      <c r="E4" s="10" t="s">
        <v>11</v>
      </c>
      <c r="F4" s="11">
        <v>97.3</v>
      </c>
      <c r="G4" s="11">
        <v>62</v>
      </c>
      <c r="H4" s="11">
        <v>77</v>
      </c>
      <c r="I4" s="12">
        <v>84.15</v>
      </c>
    </row>
    <row r="5" spans="2:9" x14ac:dyDescent="0.45">
      <c r="B5" s="10" t="s">
        <v>7</v>
      </c>
      <c r="C5" s="10" t="s">
        <v>16</v>
      </c>
      <c r="D5" s="10">
        <v>4</v>
      </c>
      <c r="E5" s="10" t="s">
        <v>9</v>
      </c>
      <c r="F5" s="11">
        <v>81.099999999999994</v>
      </c>
      <c r="G5" s="11">
        <v>82</v>
      </c>
      <c r="H5" s="11">
        <v>82</v>
      </c>
      <c r="I5" s="12">
        <v>81.55</v>
      </c>
    </row>
    <row r="6" spans="2:9" x14ac:dyDescent="0.45">
      <c r="B6" s="10" t="s">
        <v>12</v>
      </c>
      <c r="C6" s="10" t="s">
        <v>17</v>
      </c>
      <c r="D6" s="10">
        <v>3</v>
      </c>
      <c r="E6" s="10" t="s">
        <v>9</v>
      </c>
      <c r="F6" s="11">
        <v>81.099999999999994</v>
      </c>
      <c r="G6" s="11">
        <v>87</v>
      </c>
      <c r="H6" s="11">
        <v>82</v>
      </c>
      <c r="I6" s="12">
        <v>82.55</v>
      </c>
    </row>
    <row r="7" spans="2:9" x14ac:dyDescent="0.45">
      <c r="B7" s="10" t="s">
        <v>22</v>
      </c>
      <c r="C7" s="10" t="s">
        <v>23</v>
      </c>
      <c r="D7" s="10">
        <v>4</v>
      </c>
      <c r="E7" s="10" t="s">
        <v>9</v>
      </c>
      <c r="F7" s="11">
        <v>72.8</v>
      </c>
      <c r="G7" s="11">
        <v>98</v>
      </c>
      <c r="H7" s="11">
        <v>80</v>
      </c>
      <c r="I7" s="12">
        <v>80</v>
      </c>
    </row>
    <row r="8" spans="2:9" x14ac:dyDescent="0.45">
      <c r="B8" s="10" t="s">
        <v>7</v>
      </c>
      <c r="C8" s="10" t="s">
        <v>24</v>
      </c>
      <c r="D8" s="10">
        <v>2</v>
      </c>
      <c r="E8" s="10" t="s">
        <v>11</v>
      </c>
      <c r="F8" s="11">
        <v>72.8</v>
      </c>
      <c r="G8" s="11">
        <v>99</v>
      </c>
      <c r="H8" s="11">
        <v>80</v>
      </c>
      <c r="I8" s="12">
        <v>80.2</v>
      </c>
    </row>
    <row r="9" spans="2:9" x14ac:dyDescent="0.45">
      <c r="B9" s="10" t="s">
        <v>22</v>
      </c>
      <c r="C9" s="10" t="s">
        <v>40</v>
      </c>
      <c r="D9" s="10">
        <v>3</v>
      </c>
      <c r="E9" s="10" t="s">
        <v>9</v>
      </c>
      <c r="F9" s="11">
        <v>93.3</v>
      </c>
      <c r="G9" s="11">
        <v>70</v>
      </c>
      <c r="H9" s="11">
        <v>91</v>
      </c>
      <c r="I9" s="12">
        <v>87.95</v>
      </c>
    </row>
    <row r="10" spans="2:9" x14ac:dyDescent="0.45">
      <c r="B10" s="10" t="s">
        <v>7</v>
      </c>
      <c r="C10" s="10" t="s">
        <v>41</v>
      </c>
      <c r="D10" s="10">
        <v>2</v>
      </c>
      <c r="E10" s="10" t="s">
        <v>11</v>
      </c>
      <c r="F10" s="11">
        <v>69.099999999999994</v>
      </c>
      <c r="G10" s="11">
        <v>94</v>
      </c>
      <c r="H10" s="11">
        <v>92</v>
      </c>
      <c r="I10" s="12">
        <v>80.95</v>
      </c>
    </row>
    <row r="11" spans="2:9" x14ac:dyDescent="0.45">
      <c r="B11" s="10" t="s">
        <v>12</v>
      </c>
      <c r="C11" s="10" t="s">
        <v>42</v>
      </c>
      <c r="D11" s="10">
        <v>3</v>
      </c>
      <c r="E11" s="10" t="s">
        <v>9</v>
      </c>
      <c r="F11" s="11">
        <v>88.4</v>
      </c>
      <c r="G11" s="11">
        <v>94</v>
      </c>
      <c r="H11" s="11">
        <v>97</v>
      </c>
      <c r="I11" s="12">
        <v>92.1</v>
      </c>
    </row>
    <row r="12" spans="2:9" x14ac:dyDescent="0.45">
      <c r="B12" s="10" t="s">
        <v>22</v>
      </c>
      <c r="C12" s="10" t="s">
        <v>43</v>
      </c>
      <c r="D12" s="10">
        <v>2</v>
      </c>
      <c r="E12" s="10" t="s">
        <v>9</v>
      </c>
      <c r="F12" s="11">
        <v>86.6</v>
      </c>
      <c r="G12" s="11">
        <v>78</v>
      </c>
      <c r="H12" s="11">
        <v>96</v>
      </c>
      <c r="I12" s="12">
        <v>87.7</v>
      </c>
    </row>
    <row r="13" spans="2:9" x14ac:dyDescent="0.45">
      <c r="B13" s="10" t="s">
        <v>7</v>
      </c>
      <c r="C13" s="10" t="s">
        <v>14</v>
      </c>
      <c r="D13" s="10">
        <v>3</v>
      </c>
      <c r="E13" s="10" t="s">
        <v>11</v>
      </c>
      <c r="F13" s="11">
        <v>97.3</v>
      </c>
      <c r="G13" s="11">
        <v>98</v>
      </c>
      <c r="H13" s="11">
        <v>82</v>
      </c>
      <c r="I13" s="12">
        <v>92.85</v>
      </c>
    </row>
    <row r="14" spans="2:9" x14ac:dyDescent="0.45">
      <c r="B14" s="10" t="s">
        <v>12</v>
      </c>
      <c r="C14" s="10" t="s">
        <v>15</v>
      </c>
      <c r="D14" s="10">
        <v>2</v>
      </c>
      <c r="E14" s="10" t="s">
        <v>11</v>
      </c>
      <c r="F14" s="11">
        <v>91.5</v>
      </c>
      <c r="G14" s="11">
        <v>98</v>
      </c>
      <c r="H14" s="11">
        <v>88</v>
      </c>
      <c r="I14" s="12">
        <v>91.75</v>
      </c>
    </row>
    <row r="15" spans="2:9" x14ac:dyDescent="0.45">
      <c r="B15" s="10" t="s">
        <v>22</v>
      </c>
      <c r="C15" s="10" t="s">
        <v>27</v>
      </c>
      <c r="D15" s="10">
        <v>2</v>
      </c>
      <c r="E15" s="10" t="s">
        <v>9</v>
      </c>
      <c r="F15" s="11">
        <v>94</v>
      </c>
      <c r="G15" s="11">
        <v>92</v>
      </c>
      <c r="H15" s="11">
        <v>92</v>
      </c>
      <c r="I15" s="12">
        <v>93</v>
      </c>
    </row>
    <row r="16" spans="2:9" x14ac:dyDescent="0.45">
      <c r="B16" s="10" t="s">
        <v>19</v>
      </c>
      <c r="C16" s="10" t="s">
        <v>28</v>
      </c>
      <c r="D16" s="10">
        <v>2</v>
      </c>
      <c r="E16" s="10" t="s">
        <v>9</v>
      </c>
      <c r="F16" s="11">
        <v>97.7</v>
      </c>
      <c r="G16" s="11">
        <v>88</v>
      </c>
      <c r="H16" s="11">
        <v>88</v>
      </c>
      <c r="I16" s="12">
        <v>92.85</v>
      </c>
    </row>
    <row r="17" spans="2:9" x14ac:dyDescent="0.45">
      <c r="B17" s="10" t="s">
        <v>19</v>
      </c>
      <c r="C17" s="10" t="s">
        <v>44</v>
      </c>
      <c r="D17" s="10">
        <v>2</v>
      </c>
      <c r="E17" s="10" t="s">
        <v>11</v>
      </c>
      <c r="F17" s="11">
        <v>87.1</v>
      </c>
      <c r="G17" s="11">
        <v>96</v>
      </c>
      <c r="H17" s="11">
        <v>91</v>
      </c>
      <c r="I17" s="12">
        <v>90.05</v>
      </c>
    </row>
    <row r="18" spans="2:9" x14ac:dyDescent="0.45">
      <c r="B18" s="10" t="s">
        <v>22</v>
      </c>
      <c r="C18" s="10" t="s">
        <v>34</v>
      </c>
      <c r="D18" s="10">
        <v>2</v>
      </c>
      <c r="E18" s="10" t="s">
        <v>9</v>
      </c>
      <c r="F18" s="11">
        <v>88.4</v>
      </c>
      <c r="G18" s="11">
        <v>91</v>
      </c>
      <c r="H18" s="11">
        <v>95</v>
      </c>
      <c r="I18" s="12">
        <v>90.9</v>
      </c>
    </row>
    <row r="19" spans="2:9" x14ac:dyDescent="0.45">
      <c r="B19" s="10" t="s">
        <v>22</v>
      </c>
      <c r="C19" s="10" t="s">
        <v>35</v>
      </c>
      <c r="D19" s="10">
        <v>3</v>
      </c>
      <c r="E19" s="10" t="s">
        <v>9</v>
      </c>
      <c r="F19" s="11">
        <v>91.7</v>
      </c>
      <c r="G19" s="11">
        <v>95</v>
      </c>
      <c r="H19" s="11">
        <v>88</v>
      </c>
      <c r="I19" s="12">
        <v>91.25</v>
      </c>
    </row>
    <row r="20" spans="2:9" x14ac:dyDescent="0.45">
      <c r="B20" s="10" t="s">
        <v>12</v>
      </c>
      <c r="C20" s="10" t="s">
        <v>45</v>
      </c>
      <c r="D20" s="10">
        <v>2</v>
      </c>
      <c r="E20" s="10" t="s">
        <v>11</v>
      </c>
      <c r="F20" s="11">
        <v>91.7</v>
      </c>
      <c r="G20" s="11">
        <v>96</v>
      </c>
      <c r="H20" s="11">
        <v>87</v>
      </c>
      <c r="I20" s="12">
        <v>91.15</v>
      </c>
    </row>
    <row r="21" spans="2:9" x14ac:dyDescent="0.45">
      <c r="B21" s="10" t="s">
        <v>7</v>
      </c>
      <c r="C21" s="10" t="s">
        <v>46</v>
      </c>
      <c r="D21" s="10">
        <v>3</v>
      </c>
      <c r="E21" s="10" t="s">
        <v>11</v>
      </c>
      <c r="F21" s="11">
        <v>71.099999999999994</v>
      </c>
      <c r="G21" s="11">
        <v>92</v>
      </c>
      <c r="H21" s="11">
        <v>92</v>
      </c>
      <c r="I21" s="12">
        <v>81.55</v>
      </c>
    </row>
    <row r="22" spans="2:9" x14ac:dyDescent="0.45">
      <c r="B22" s="10" t="s">
        <v>7</v>
      </c>
      <c r="C22" s="10" t="s">
        <v>47</v>
      </c>
      <c r="D22" s="10">
        <v>3</v>
      </c>
      <c r="E22" s="10" t="s">
        <v>11</v>
      </c>
      <c r="F22" s="11">
        <v>81.099999999999994</v>
      </c>
      <c r="G22" s="11">
        <v>79</v>
      </c>
      <c r="H22" s="11">
        <v>96</v>
      </c>
      <c r="I22" s="12">
        <v>85.15</v>
      </c>
    </row>
    <row r="23" spans="2:9" x14ac:dyDescent="0.45">
      <c r="B23" s="10" t="s">
        <v>7</v>
      </c>
      <c r="C23" s="10" t="s">
        <v>48</v>
      </c>
      <c r="D23" s="10">
        <v>2</v>
      </c>
      <c r="E23" s="10" t="s">
        <v>11</v>
      </c>
      <c r="F23" s="11">
        <v>84.6</v>
      </c>
      <c r="G23" s="11">
        <v>77</v>
      </c>
      <c r="H23" s="11">
        <v>96</v>
      </c>
      <c r="I23" s="12">
        <v>86.5</v>
      </c>
    </row>
    <row r="24" spans="2:9" x14ac:dyDescent="0.45">
      <c r="B24" s="10" t="s">
        <v>7</v>
      </c>
      <c r="C24" s="10" t="s">
        <v>49</v>
      </c>
      <c r="D24" s="10">
        <v>3</v>
      </c>
      <c r="E24" s="10" t="s">
        <v>9</v>
      </c>
      <c r="F24" s="11">
        <v>72.8</v>
      </c>
      <c r="G24" s="11">
        <v>95</v>
      </c>
      <c r="H24" s="11">
        <v>91</v>
      </c>
      <c r="I24" s="12">
        <v>82.7</v>
      </c>
    </row>
    <row r="25" spans="2:9" x14ac:dyDescent="0.45">
      <c r="B25" s="10" t="s">
        <v>7</v>
      </c>
      <c r="C25" s="10" t="s">
        <v>50</v>
      </c>
      <c r="D25" s="10">
        <v>2</v>
      </c>
      <c r="E25" s="10" t="s">
        <v>9</v>
      </c>
      <c r="F25" s="11">
        <v>99.9</v>
      </c>
      <c r="G25" s="11">
        <v>91</v>
      </c>
      <c r="H25" s="11">
        <v>90</v>
      </c>
      <c r="I25" s="12">
        <v>95.15</v>
      </c>
    </row>
    <row r="26" spans="2:9" x14ac:dyDescent="0.45">
      <c r="B26" s="10" t="s">
        <v>7</v>
      </c>
      <c r="C26" s="10" t="s">
        <v>51</v>
      </c>
      <c r="D26" s="10">
        <v>2</v>
      </c>
      <c r="E26" s="10" t="s">
        <v>11</v>
      </c>
      <c r="F26" s="11">
        <v>93.3</v>
      </c>
      <c r="G26" s="11">
        <v>87</v>
      </c>
      <c r="H26" s="11">
        <v>95</v>
      </c>
      <c r="I26" s="12">
        <v>92.55</v>
      </c>
    </row>
    <row r="27" spans="2:9" x14ac:dyDescent="0.45">
      <c r="B27" s="10" t="s">
        <v>22</v>
      </c>
      <c r="C27" s="10" t="s">
        <v>36</v>
      </c>
      <c r="D27" s="10">
        <v>2</v>
      </c>
      <c r="E27" s="10" t="s">
        <v>9</v>
      </c>
      <c r="F27" s="11">
        <v>93.3</v>
      </c>
      <c r="G27" s="11">
        <v>94</v>
      </c>
      <c r="H27" s="11">
        <v>90</v>
      </c>
      <c r="I27" s="12">
        <v>92.45</v>
      </c>
    </row>
    <row r="28" spans="2:9" x14ac:dyDescent="0.45">
      <c r="B28" s="13" t="s">
        <v>19</v>
      </c>
      <c r="C28" s="13" t="s">
        <v>37</v>
      </c>
      <c r="D28" s="13">
        <v>3</v>
      </c>
      <c r="E28" s="13" t="s">
        <v>9</v>
      </c>
      <c r="F28" s="14">
        <v>97.7</v>
      </c>
      <c r="G28" s="14">
        <v>99</v>
      </c>
      <c r="H28" s="14">
        <v>95</v>
      </c>
      <c r="I28" s="15">
        <v>97.15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J39"/>
  <sheetViews>
    <sheetView tabSelected="1" topLeftCell="A31" workbookViewId="0">
      <selection activeCell="B38" sqref="B38"/>
    </sheetView>
  </sheetViews>
  <sheetFormatPr defaultRowHeight="17" x14ac:dyDescent="0.45"/>
  <cols>
    <col min="1" max="1" width="13" bestFit="1" customWidth="1"/>
    <col min="2" max="2" width="7.08203125" bestFit="1" customWidth="1"/>
    <col min="3" max="3" width="9.58203125" bestFit="1" customWidth="1"/>
    <col min="4" max="4" width="6.25" customWidth="1"/>
    <col min="6" max="6" width="11" bestFit="1" customWidth="1"/>
    <col min="7" max="7" width="7.08203125" customWidth="1"/>
    <col min="8" max="8" width="7.5" customWidth="1"/>
    <col min="9" max="9" width="21.33203125" bestFit="1" customWidth="1"/>
    <col min="10" max="10" width="17.25" bestFit="1" customWidth="1"/>
  </cols>
  <sheetData>
    <row r="1" spans="1:10" x14ac:dyDescent="0.45">
      <c r="A1" t="s">
        <v>52</v>
      </c>
    </row>
    <row r="2" spans="1:10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6" t="s">
        <v>38</v>
      </c>
      <c r="I2" s="16" t="s">
        <v>53</v>
      </c>
      <c r="J2" s="16" t="s">
        <v>54</v>
      </c>
    </row>
    <row r="3" spans="1:10" x14ac:dyDescent="0.45">
      <c r="A3" s="2" t="s">
        <v>55</v>
      </c>
      <c r="B3" s="3" t="s">
        <v>32</v>
      </c>
      <c r="C3" s="3">
        <v>2</v>
      </c>
      <c r="D3" s="3" t="s">
        <v>9</v>
      </c>
      <c r="E3" s="17">
        <v>79.3</v>
      </c>
      <c r="F3" s="4">
        <v>87</v>
      </c>
      <c r="G3" s="4">
        <v>97</v>
      </c>
      <c r="H3" s="3"/>
      <c r="I3" s="3"/>
      <c r="J3" s="3"/>
    </row>
    <row r="4" spans="1:10" x14ac:dyDescent="0.45">
      <c r="A4" s="2" t="s">
        <v>55</v>
      </c>
      <c r="B4" s="3" t="s">
        <v>56</v>
      </c>
      <c r="C4" s="3">
        <v>3</v>
      </c>
      <c r="D4" s="3" t="s">
        <v>9</v>
      </c>
      <c r="E4" s="17">
        <v>91.5</v>
      </c>
      <c r="F4" s="4">
        <v>96</v>
      </c>
      <c r="G4" s="4">
        <v>76</v>
      </c>
      <c r="H4" s="3"/>
      <c r="I4" s="3"/>
      <c r="J4" s="3"/>
    </row>
    <row r="5" spans="1:10" x14ac:dyDescent="0.45">
      <c r="A5" s="2" t="s">
        <v>7</v>
      </c>
      <c r="B5" s="3" t="s">
        <v>57</v>
      </c>
      <c r="C5" s="3">
        <v>2</v>
      </c>
      <c r="D5" s="3" t="s">
        <v>9</v>
      </c>
      <c r="E5" s="17">
        <v>72.2</v>
      </c>
      <c r="F5" s="4">
        <v>84</v>
      </c>
      <c r="G5" s="4">
        <v>59</v>
      </c>
      <c r="H5" s="3"/>
      <c r="I5" s="3"/>
      <c r="J5" s="3"/>
    </row>
    <row r="6" spans="1:10" x14ac:dyDescent="0.45">
      <c r="A6" s="2" t="s">
        <v>7</v>
      </c>
      <c r="B6" s="3" t="s">
        <v>48</v>
      </c>
      <c r="C6" s="3">
        <v>2</v>
      </c>
      <c r="D6" s="3" t="s">
        <v>11</v>
      </c>
      <c r="E6" s="17">
        <v>84.6</v>
      </c>
      <c r="F6" s="4">
        <v>77</v>
      </c>
      <c r="G6" s="4">
        <v>96</v>
      </c>
      <c r="H6" s="3"/>
      <c r="I6" s="3"/>
      <c r="J6" s="3"/>
    </row>
    <row r="7" spans="1:10" x14ac:dyDescent="0.45">
      <c r="A7" s="2" t="s">
        <v>19</v>
      </c>
      <c r="B7" s="3" t="s">
        <v>37</v>
      </c>
      <c r="C7" s="3">
        <v>3</v>
      </c>
      <c r="D7" s="3" t="s">
        <v>9</v>
      </c>
      <c r="E7" s="17">
        <v>97.7</v>
      </c>
      <c r="F7" s="4">
        <v>99</v>
      </c>
      <c r="G7" s="4">
        <v>95</v>
      </c>
      <c r="H7" s="3"/>
      <c r="I7" s="3"/>
      <c r="J7" s="3"/>
    </row>
    <row r="8" spans="1:10" x14ac:dyDescent="0.45">
      <c r="A8" s="2" t="s">
        <v>7</v>
      </c>
      <c r="B8" s="3" t="s">
        <v>49</v>
      </c>
      <c r="C8" s="3">
        <v>3</v>
      </c>
      <c r="D8" s="3" t="s">
        <v>9</v>
      </c>
      <c r="E8" s="17">
        <v>72.8</v>
      </c>
      <c r="F8" s="4">
        <v>95</v>
      </c>
      <c r="G8" s="4">
        <v>91</v>
      </c>
      <c r="H8" s="3"/>
      <c r="I8" s="3"/>
      <c r="J8" s="3"/>
    </row>
    <row r="9" spans="1:10" x14ac:dyDescent="0.45">
      <c r="A9" s="2" t="s">
        <v>19</v>
      </c>
      <c r="B9" s="3" t="s">
        <v>28</v>
      </c>
      <c r="C9" s="3">
        <v>2</v>
      </c>
      <c r="D9" s="3" t="s">
        <v>9</v>
      </c>
      <c r="E9" s="17">
        <v>97.7</v>
      </c>
      <c r="F9" s="4">
        <v>88</v>
      </c>
      <c r="G9" s="4">
        <v>88</v>
      </c>
      <c r="H9" s="3"/>
      <c r="I9" s="3"/>
      <c r="J9" s="3"/>
    </row>
    <row r="10" spans="1:10" x14ac:dyDescent="0.45">
      <c r="A10" s="2" t="s">
        <v>7</v>
      </c>
      <c r="B10" s="3" t="s">
        <v>46</v>
      </c>
      <c r="C10" s="3">
        <v>3</v>
      </c>
      <c r="D10" s="3" t="s">
        <v>11</v>
      </c>
      <c r="E10" s="17">
        <v>75.2</v>
      </c>
      <c r="F10" s="4">
        <v>92</v>
      </c>
      <c r="G10" s="4">
        <v>52</v>
      </c>
      <c r="H10" s="3"/>
      <c r="I10" s="3"/>
      <c r="J10" s="3"/>
    </row>
    <row r="11" spans="1:10" x14ac:dyDescent="0.45">
      <c r="A11" s="2" t="s">
        <v>7</v>
      </c>
      <c r="B11" s="3" t="s">
        <v>47</v>
      </c>
      <c r="C11" s="3">
        <v>3</v>
      </c>
      <c r="D11" s="3" t="s">
        <v>11</v>
      </c>
      <c r="E11" s="17">
        <v>81.099999999999994</v>
      </c>
      <c r="F11" s="4">
        <v>79</v>
      </c>
      <c r="G11" s="4">
        <v>96</v>
      </c>
      <c r="H11" s="3"/>
      <c r="I11" s="3"/>
      <c r="J11" s="3"/>
    </row>
    <row r="12" spans="1:10" x14ac:dyDescent="0.45">
      <c r="A12" s="2" t="s">
        <v>7</v>
      </c>
      <c r="B12" s="3" t="s">
        <v>8</v>
      </c>
      <c r="C12" s="3">
        <v>3</v>
      </c>
      <c r="D12" s="3" t="s">
        <v>9</v>
      </c>
      <c r="E12" s="17">
        <v>97.3</v>
      </c>
      <c r="F12" s="4">
        <v>97</v>
      </c>
      <c r="G12" s="4">
        <v>96</v>
      </c>
      <c r="H12" s="3"/>
      <c r="I12" s="3"/>
      <c r="J12" s="3"/>
    </row>
    <row r="13" spans="1:10" x14ac:dyDescent="0.45">
      <c r="A13" s="2" t="s">
        <v>7</v>
      </c>
      <c r="B13" s="3" t="s">
        <v>10</v>
      </c>
      <c r="C13" s="3">
        <v>2</v>
      </c>
      <c r="D13" s="3" t="s">
        <v>11</v>
      </c>
      <c r="E13" s="17">
        <v>88.4</v>
      </c>
      <c r="F13" s="4">
        <v>78</v>
      </c>
      <c r="G13" s="4">
        <v>99</v>
      </c>
      <c r="H13" s="3"/>
      <c r="I13" s="3"/>
      <c r="J13" s="3"/>
    </row>
    <row r="14" spans="1:10" x14ac:dyDescent="0.45">
      <c r="A14" s="2" t="s">
        <v>19</v>
      </c>
      <c r="B14" s="3" t="s">
        <v>33</v>
      </c>
      <c r="C14" s="3">
        <v>3</v>
      </c>
      <c r="D14" s="3" t="s">
        <v>9</v>
      </c>
      <c r="E14" s="17">
        <v>88.4</v>
      </c>
      <c r="F14" s="4">
        <v>87</v>
      </c>
      <c r="G14" s="4">
        <v>95</v>
      </c>
      <c r="H14" s="3"/>
      <c r="I14" s="3"/>
      <c r="J14" s="3"/>
    </row>
    <row r="15" spans="1:10" x14ac:dyDescent="0.45">
      <c r="A15" s="2" t="s">
        <v>12</v>
      </c>
      <c r="B15" s="3" t="s">
        <v>18</v>
      </c>
      <c r="C15" s="3">
        <v>2</v>
      </c>
      <c r="D15" s="3" t="s">
        <v>11</v>
      </c>
      <c r="E15" s="17">
        <v>94</v>
      </c>
      <c r="F15" s="4">
        <v>88</v>
      </c>
      <c r="G15" s="4">
        <v>90</v>
      </c>
      <c r="H15" s="3"/>
      <c r="I15" s="3"/>
      <c r="J15" s="3"/>
    </row>
    <row r="16" spans="1:10" x14ac:dyDescent="0.45">
      <c r="A16" s="2" t="s">
        <v>19</v>
      </c>
      <c r="B16" s="3" t="s">
        <v>20</v>
      </c>
      <c r="C16" s="3">
        <v>3</v>
      </c>
      <c r="D16" s="3" t="s">
        <v>9</v>
      </c>
      <c r="E16" s="17">
        <v>93.5</v>
      </c>
      <c r="F16" s="4">
        <v>92</v>
      </c>
      <c r="G16" s="4">
        <v>38</v>
      </c>
      <c r="H16" s="3"/>
      <c r="I16" s="3"/>
      <c r="J16" s="3"/>
    </row>
    <row r="17" spans="1:10" x14ac:dyDescent="0.45">
      <c r="A17" s="2" t="s">
        <v>12</v>
      </c>
      <c r="B17" s="3" t="s">
        <v>13</v>
      </c>
      <c r="C17" s="3">
        <v>3</v>
      </c>
      <c r="D17" s="3" t="s">
        <v>11</v>
      </c>
      <c r="E17" s="17">
        <v>79.3</v>
      </c>
      <c r="F17" s="4">
        <v>91</v>
      </c>
      <c r="G17" s="4">
        <v>96</v>
      </c>
      <c r="H17" s="3"/>
      <c r="I17" s="3"/>
      <c r="J17" s="3"/>
    </row>
    <row r="18" spans="1:10" x14ac:dyDescent="0.45">
      <c r="A18" s="2" t="s">
        <v>19</v>
      </c>
      <c r="B18" s="3" t="s">
        <v>58</v>
      </c>
      <c r="C18" s="3">
        <v>3</v>
      </c>
      <c r="D18" s="3" t="s">
        <v>9</v>
      </c>
      <c r="E18" s="17">
        <v>93.3</v>
      </c>
      <c r="F18" s="4">
        <v>91</v>
      </c>
      <c r="G18" s="4">
        <v>82</v>
      </c>
      <c r="H18" s="3"/>
      <c r="I18" s="3"/>
      <c r="J18" s="3"/>
    </row>
    <row r="19" spans="1:10" x14ac:dyDescent="0.45">
      <c r="A19" s="2" t="s">
        <v>19</v>
      </c>
      <c r="B19" s="3" t="s">
        <v>59</v>
      </c>
      <c r="C19" s="3">
        <v>4</v>
      </c>
      <c r="D19" s="3" t="s">
        <v>11</v>
      </c>
      <c r="E19" s="17">
        <v>91.5</v>
      </c>
      <c r="F19" s="4">
        <v>60</v>
      </c>
      <c r="G19" s="4">
        <v>80</v>
      </c>
      <c r="H19" s="3"/>
      <c r="I19" s="3"/>
      <c r="J19" s="3"/>
    </row>
    <row r="20" spans="1:10" x14ac:dyDescent="0.45">
      <c r="A20" s="2" t="s">
        <v>7</v>
      </c>
      <c r="B20" s="3" t="s">
        <v>51</v>
      </c>
      <c r="C20" s="3">
        <v>2</v>
      </c>
      <c r="D20" s="3" t="s">
        <v>11</v>
      </c>
      <c r="E20" s="17">
        <v>93.3</v>
      </c>
      <c r="F20" s="4">
        <v>87</v>
      </c>
      <c r="G20" s="4">
        <v>95</v>
      </c>
      <c r="H20" s="3"/>
      <c r="I20" s="3"/>
      <c r="J20" s="3"/>
    </row>
    <row r="21" spans="1:10" x14ac:dyDescent="0.45">
      <c r="A21" s="2" t="s">
        <v>55</v>
      </c>
      <c r="B21" s="3" t="s">
        <v>36</v>
      </c>
      <c r="C21" s="3">
        <v>2</v>
      </c>
      <c r="D21" s="3" t="s">
        <v>9</v>
      </c>
      <c r="E21" s="17">
        <v>53</v>
      </c>
      <c r="F21" s="4">
        <v>94</v>
      </c>
      <c r="G21" s="4">
        <v>90</v>
      </c>
      <c r="H21" s="3"/>
      <c r="I21" s="3"/>
      <c r="J21" s="3"/>
    </row>
    <row r="22" spans="1:10" x14ac:dyDescent="0.45">
      <c r="A22" s="2" t="s">
        <v>55</v>
      </c>
      <c r="B22" s="3" t="s">
        <v>29</v>
      </c>
      <c r="C22" s="3">
        <v>3</v>
      </c>
      <c r="D22" s="3" t="s">
        <v>9</v>
      </c>
      <c r="E22" s="17">
        <v>97.3</v>
      </c>
      <c r="F22" s="4">
        <v>78</v>
      </c>
      <c r="G22" s="4">
        <v>92</v>
      </c>
      <c r="H22" s="3"/>
      <c r="I22" s="3"/>
      <c r="J22" s="3"/>
    </row>
    <row r="23" spans="1:10" x14ac:dyDescent="0.45">
      <c r="A23" s="2" t="s">
        <v>7</v>
      </c>
      <c r="B23" s="3" t="s">
        <v>25</v>
      </c>
      <c r="C23" s="3">
        <v>2</v>
      </c>
      <c r="D23" s="3" t="s">
        <v>9</v>
      </c>
      <c r="E23" s="17">
        <v>93.3</v>
      </c>
      <c r="F23" s="4">
        <v>97</v>
      </c>
      <c r="G23" s="4">
        <v>91</v>
      </c>
      <c r="H23" s="3"/>
      <c r="I23" s="3"/>
      <c r="J23" s="3"/>
    </row>
    <row r="24" spans="1:10" x14ac:dyDescent="0.45">
      <c r="A24" s="2" t="s">
        <v>19</v>
      </c>
      <c r="B24" s="3" t="s">
        <v>26</v>
      </c>
      <c r="C24" s="3">
        <v>2</v>
      </c>
      <c r="D24" s="3" t="s">
        <v>9</v>
      </c>
      <c r="E24" s="17">
        <v>93.3</v>
      </c>
      <c r="F24" s="4">
        <v>98</v>
      </c>
      <c r="G24" s="4">
        <v>92</v>
      </c>
      <c r="H24" s="3"/>
      <c r="I24" s="3"/>
      <c r="J24" s="3"/>
    </row>
    <row r="25" spans="1:10" x14ac:dyDescent="0.45">
      <c r="A25" s="2" t="s">
        <v>55</v>
      </c>
      <c r="B25" s="3" t="s">
        <v>43</v>
      </c>
      <c r="C25" s="3">
        <v>2</v>
      </c>
      <c r="D25" s="3" t="s">
        <v>9</v>
      </c>
      <c r="E25" s="17">
        <v>86.6</v>
      </c>
      <c r="F25" s="4">
        <v>78</v>
      </c>
      <c r="G25" s="4">
        <v>96</v>
      </c>
      <c r="H25" s="3"/>
      <c r="I25" s="3"/>
      <c r="J25" s="3"/>
    </row>
    <row r="26" spans="1:10" x14ac:dyDescent="0.45">
      <c r="A26" s="2" t="s">
        <v>7</v>
      </c>
      <c r="B26" s="3" t="s">
        <v>14</v>
      </c>
      <c r="C26" s="3">
        <v>3</v>
      </c>
      <c r="D26" s="3" t="s">
        <v>11</v>
      </c>
      <c r="E26" s="17">
        <v>97.3</v>
      </c>
      <c r="F26" s="4">
        <v>98</v>
      </c>
      <c r="G26" s="4">
        <v>52</v>
      </c>
      <c r="H26" s="3"/>
      <c r="I26" s="3"/>
      <c r="J26" s="3"/>
    </row>
    <row r="27" spans="1:10" x14ac:dyDescent="0.45">
      <c r="A27" s="2" t="s">
        <v>12</v>
      </c>
      <c r="B27" s="3" t="s">
        <v>15</v>
      </c>
      <c r="C27" s="3">
        <v>2</v>
      </c>
      <c r="D27" s="3" t="s">
        <v>11</v>
      </c>
      <c r="E27" s="17">
        <v>91.5</v>
      </c>
      <c r="F27" s="4">
        <v>45</v>
      </c>
      <c r="G27" s="4">
        <v>88</v>
      </c>
      <c r="H27" s="3"/>
      <c r="I27" s="3"/>
      <c r="J27" s="3"/>
    </row>
    <row r="28" spans="1:10" x14ac:dyDescent="0.45">
      <c r="A28" s="2" t="s">
        <v>55</v>
      </c>
      <c r="B28" s="3" t="s">
        <v>27</v>
      </c>
      <c r="C28" s="3">
        <v>2</v>
      </c>
      <c r="D28" s="3" t="s">
        <v>9</v>
      </c>
      <c r="E28" s="17">
        <v>94</v>
      </c>
      <c r="F28" s="4">
        <v>92</v>
      </c>
      <c r="G28" s="4">
        <v>92</v>
      </c>
      <c r="H28" s="3"/>
      <c r="I28" s="3"/>
      <c r="J28" s="3"/>
    </row>
    <row r="29" spans="1:10" x14ac:dyDescent="0.45">
      <c r="A29" s="2" t="s">
        <v>7</v>
      </c>
      <c r="B29" s="3" t="s">
        <v>30</v>
      </c>
      <c r="C29" s="3">
        <v>3</v>
      </c>
      <c r="D29" s="3" t="s">
        <v>9</v>
      </c>
      <c r="E29" s="17">
        <v>91.5</v>
      </c>
      <c r="F29" s="4">
        <v>88</v>
      </c>
      <c r="G29" s="4">
        <v>88</v>
      </c>
      <c r="H29" s="3"/>
      <c r="I29" s="3"/>
      <c r="J29" s="3"/>
    </row>
    <row r="30" spans="1:10" x14ac:dyDescent="0.45">
      <c r="A30" s="2" t="s">
        <v>55</v>
      </c>
      <c r="B30" s="3" t="s">
        <v>60</v>
      </c>
      <c r="C30" s="3">
        <v>2</v>
      </c>
      <c r="D30" s="3" t="s">
        <v>9</v>
      </c>
      <c r="E30" s="17">
        <v>93.5</v>
      </c>
      <c r="F30" s="4">
        <v>88</v>
      </c>
      <c r="G30" s="4">
        <v>87</v>
      </c>
      <c r="H30" s="3"/>
      <c r="I30" s="3"/>
      <c r="J30" s="3"/>
    </row>
    <row r="31" spans="1:10" x14ac:dyDescent="0.45">
      <c r="A31" s="2" t="s">
        <v>12</v>
      </c>
      <c r="B31" s="3" t="s">
        <v>42</v>
      </c>
      <c r="C31" s="3">
        <v>3</v>
      </c>
      <c r="D31" s="3" t="s">
        <v>9</v>
      </c>
      <c r="E31" s="17">
        <v>88.4</v>
      </c>
      <c r="F31" s="4">
        <v>94</v>
      </c>
      <c r="G31" s="4">
        <v>97</v>
      </c>
      <c r="H31" s="3"/>
      <c r="I31" s="3"/>
      <c r="J31" s="3"/>
    </row>
    <row r="32" spans="1:10" x14ac:dyDescent="0.45">
      <c r="A32" s="2" t="s">
        <v>12</v>
      </c>
      <c r="B32" s="3" t="s">
        <v>61</v>
      </c>
      <c r="C32" s="3">
        <v>3</v>
      </c>
      <c r="D32" s="3" t="s">
        <v>11</v>
      </c>
      <c r="E32" s="17">
        <v>69</v>
      </c>
      <c r="F32" s="4">
        <v>92</v>
      </c>
      <c r="G32" s="4">
        <v>95</v>
      </c>
      <c r="H32" s="3"/>
      <c r="I32" s="3"/>
      <c r="J32" s="3"/>
    </row>
    <row r="33" spans="1:10" x14ac:dyDescent="0.45">
      <c r="A33" s="2" t="s">
        <v>12</v>
      </c>
      <c r="B33" s="3" t="s">
        <v>31</v>
      </c>
      <c r="C33" s="3">
        <v>2</v>
      </c>
      <c r="D33" s="3" t="s">
        <v>11</v>
      </c>
      <c r="E33" s="17">
        <v>93.5</v>
      </c>
      <c r="F33" s="4">
        <v>62</v>
      </c>
      <c r="G33" s="4">
        <v>92</v>
      </c>
      <c r="H33" s="3"/>
      <c r="I33" s="3"/>
      <c r="J33" s="3"/>
    </row>
    <row r="34" spans="1:10" x14ac:dyDescent="0.45">
      <c r="A34" s="2" t="s">
        <v>7</v>
      </c>
      <c r="B34" s="3" t="s">
        <v>50</v>
      </c>
      <c r="C34" s="3">
        <v>2</v>
      </c>
      <c r="D34" s="3" t="s">
        <v>9</v>
      </c>
      <c r="E34" s="17">
        <v>99.9</v>
      </c>
      <c r="F34" s="4">
        <v>91</v>
      </c>
      <c r="G34" s="4">
        <v>90</v>
      </c>
      <c r="H34" s="3"/>
      <c r="I34" s="3"/>
      <c r="J34" s="3"/>
    </row>
    <row r="36" spans="1:10" x14ac:dyDescent="0.45">
      <c r="A36" t="s">
        <v>62</v>
      </c>
    </row>
    <row r="37" spans="1:10" x14ac:dyDescent="0.45">
      <c r="A37" s="3" t="s">
        <v>3</v>
      </c>
      <c r="B37" s="1" t="s">
        <v>63</v>
      </c>
      <c r="C37" s="1" t="s">
        <v>64</v>
      </c>
    </row>
    <row r="38" spans="1:10" x14ac:dyDescent="0.45">
      <c r="A38" s="3" t="s">
        <v>9</v>
      </c>
      <c r="B38" s="3" t="s">
        <v>75</v>
      </c>
      <c r="C38" s="18"/>
    </row>
    <row r="39" spans="1:10" x14ac:dyDescent="0.45">
      <c r="A39" s="3" t="s">
        <v>11</v>
      </c>
      <c r="B39" s="3"/>
      <c r="C39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7" x14ac:dyDescent="0.45"/>
  <cols>
    <col min="1" max="1" width="3.5" customWidth="1"/>
  </cols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1:F16"/>
  <sheetViews>
    <sheetView workbookViewId="0"/>
  </sheetViews>
  <sheetFormatPr defaultRowHeight="17" x14ac:dyDescent="0.45"/>
  <cols>
    <col min="1" max="1" width="11" bestFit="1" customWidth="1"/>
    <col min="2" max="2" width="12.5" customWidth="1"/>
  </cols>
  <sheetData>
    <row r="1" spans="1:6" x14ac:dyDescent="0.45">
      <c r="B1" t="s">
        <v>65</v>
      </c>
    </row>
    <row r="2" spans="1:6" x14ac:dyDescent="0.45">
      <c r="B2" s="19"/>
      <c r="C2" s="3" t="s">
        <v>66</v>
      </c>
      <c r="D2" s="3" t="s">
        <v>67</v>
      </c>
    </row>
    <row r="3" spans="1:6" x14ac:dyDescent="0.45">
      <c r="B3" s="3" t="s">
        <v>4</v>
      </c>
      <c r="C3" s="3">
        <v>79.3</v>
      </c>
      <c r="D3" s="20">
        <v>0.7</v>
      </c>
    </row>
    <row r="4" spans="1:6" x14ac:dyDescent="0.45">
      <c r="B4" s="3" t="s">
        <v>5</v>
      </c>
      <c r="C4" s="3">
        <v>87</v>
      </c>
      <c r="D4" s="20">
        <v>0.2</v>
      </c>
    </row>
    <row r="5" spans="1:6" x14ac:dyDescent="0.45">
      <c r="B5" s="3" t="s">
        <v>6</v>
      </c>
      <c r="C5" s="21">
        <v>97</v>
      </c>
      <c r="D5" s="20">
        <v>0.1</v>
      </c>
    </row>
    <row r="6" spans="1:6" x14ac:dyDescent="0.45">
      <c r="B6" s="22" t="s">
        <v>38</v>
      </c>
      <c r="C6" s="23">
        <f>SUMPRODUCT(C3:C5,D3:D5)</f>
        <v>82.61</v>
      </c>
      <c r="D6" s="24"/>
    </row>
    <row r="9" spans="1:6" x14ac:dyDescent="0.45">
      <c r="B9" s="25" t="s">
        <v>68</v>
      </c>
    </row>
    <row r="11" spans="1:6" x14ac:dyDescent="0.45">
      <c r="C11" t="s">
        <v>4</v>
      </c>
    </row>
    <row r="12" spans="1:6" x14ac:dyDescent="0.45">
      <c r="B12" s="16"/>
      <c r="C12" s="16">
        <v>100</v>
      </c>
      <c r="D12" s="16">
        <v>80</v>
      </c>
      <c r="E12" s="16">
        <v>60</v>
      </c>
      <c r="F12" s="16">
        <v>40</v>
      </c>
    </row>
    <row r="13" spans="1:6" x14ac:dyDescent="0.45">
      <c r="A13" s="26" t="s">
        <v>5</v>
      </c>
      <c r="B13" s="16">
        <v>100</v>
      </c>
      <c r="C13" s="3"/>
      <c r="D13" s="3"/>
      <c r="E13" s="3"/>
      <c r="F13" s="3"/>
    </row>
    <row r="14" spans="1:6" x14ac:dyDescent="0.45">
      <c r="B14" s="16">
        <v>80</v>
      </c>
      <c r="C14" s="3"/>
      <c r="D14" s="3"/>
      <c r="E14" s="3"/>
      <c r="F14" s="3"/>
    </row>
    <row r="15" spans="1:6" x14ac:dyDescent="0.45">
      <c r="B15" s="16">
        <v>60</v>
      </c>
      <c r="C15" s="3"/>
      <c r="D15" s="3"/>
      <c r="E15" s="3"/>
      <c r="F15" s="3"/>
    </row>
    <row r="16" spans="1:6" x14ac:dyDescent="0.45">
      <c r="B16" s="16">
        <v>40</v>
      </c>
      <c r="C16" s="3"/>
      <c r="D16" s="3"/>
      <c r="E16" s="3"/>
      <c r="F16" s="3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E8"/>
  <sheetViews>
    <sheetView workbookViewId="0"/>
  </sheetViews>
  <sheetFormatPr defaultRowHeight="17" x14ac:dyDescent="0.45"/>
  <cols>
    <col min="2" max="2" width="15.5" customWidth="1"/>
    <col min="4" max="4" width="11" bestFit="1" customWidth="1"/>
  </cols>
  <sheetData>
    <row r="2" spans="2:5" x14ac:dyDescent="0.45">
      <c r="B2" t="s">
        <v>69</v>
      </c>
    </row>
    <row r="4" spans="2:5" x14ac:dyDescent="0.45">
      <c r="B4" s="3" t="s">
        <v>0</v>
      </c>
      <c r="C4" s="3" t="s">
        <v>4</v>
      </c>
      <c r="D4" s="3" t="s">
        <v>5</v>
      </c>
      <c r="E4" s="3" t="s">
        <v>6</v>
      </c>
    </row>
    <row r="5" spans="2:5" x14ac:dyDescent="0.45">
      <c r="B5" s="18" t="s">
        <v>55</v>
      </c>
      <c r="C5" s="18">
        <v>85</v>
      </c>
      <c r="D5" s="18">
        <v>87</v>
      </c>
      <c r="E5" s="18">
        <v>90</v>
      </c>
    </row>
    <row r="6" spans="2:5" x14ac:dyDescent="0.45">
      <c r="B6" s="18" t="s">
        <v>7</v>
      </c>
      <c r="C6" s="18">
        <v>87</v>
      </c>
      <c r="D6" s="18">
        <v>88</v>
      </c>
      <c r="E6" s="18">
        <v>83</v>
      </c>
    </row>
    <row r="7" spans="2:5" x14ac:dyDescent="0.45">
      <c r="B7" s="18" t="s">
        <v>19</v>
      </c>
      <c r="C7" s="18">
        <v>93</v>
      </c>
      <c r="D7" s="18">
        <v>87</v>
      </c>
      <c r="E7" s="18">
        <v>81</v>
      </c>
    </row>
    <row r="8" spans="2:5" x14ac:dyDescent="0.45">
      <c r="B8" s="18" t="s">
        <v>12</v>
      </c>
      <c r="C8" s="18">
        <v>85</v>
      </c>
      <c r="D8" s="18">
        <v>78</v>
      </c>
      <c r="E8" s="18">
        <v>93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3:I30"/>
  <sheetViews>
    <sheetView workbookViewId="0"/>
  </sheetViews>
  <sheetFormatPr defaultRowHeight="17" x14ac:dyDescent="0.45"/>
  <cols>
    <col min="1" max="1" width="13" bestFit="1" customWidth="1"/>
    <col min="2" max="2" width="7.08203125" bestFit="1" customWidth="1"/>
    <col min="3" max="3" width="5.5" bestFit="1" customWidth="1"/>
    <col min="4" max="4" width="9.25" bestFit="1" customWidth="1"/>
    <col min="5" max="5" width="11.25" bestFit="1" customWidth="1"/>
    <col min="6" max="6" width="8.75" bestFit="1" customWidth="1"/>
    <col min="7" max="7" width="9.75" customWidth="1"/>
    <col min="8" max="8" width="2.33203125" customWidth="1"/>
    <col min="9" max="9" width="15.08203125" customWidth="1"/>
  </cols>
  <sheetData>
    <row r="3" spans="1:9" x14ac:dyDescent="0.45">
      <c r="A3" t="s">
        <v>52</v>
      </c>
      <c r="I3" t="s">
        <v>62</v>
      </c>
    </row>
    <row r="4" spans="1:9" x14ac:dyDescent="0.45">
      <c r="A4" s="27" t="s">
        <v>0</v>
      </c>
      <c r="B4" s="28" t="s">
        <v>1</v>
      </c>
      <c r="C4" s="28" t="s">
        <v>2</v>
      </c>
      <c r="D4" s="28" t="s">
        <v>4</v>
      </c>
      <c r="E4" s="28" t="s">
        <v>5</v>
      </c>
      <c r="F4" s="28" t="s">
        <v>6</v>
      </c>
      <c r="G4" s="29" t="s">
        <v>38</v>
      </c>
      <c r="I4" s="30" t="s">
        <v>0</v>
      </c>
    </row>
    <row r="5" spans="1:9" x14ac:dyDescent="0.45">
      <c r="A5" s="31" t="s">
        <v>19</v>
      </c>
      <c r="B5" s="32" t="s">
        <v>21</v>
      </c>
      <c r="C5" s="32">
        <v>3</v>
      </c>
      <c r="D5" s="32">
        <v>79.3</v>
      </c>
      <c r="E5" s="32">
        <v>78</v>
      </c>
      <c r="F5" s="32">
        <v>69</v>
      </c>
      <c r="G5" s="33">
        <f t="shared" ref="G5:G30" si="0">AVERAGEA(D5:F5)</f>
        <v>75.433333333333337</v>
      </c>
      <c r="I5" s="34" t="s">
        <v>19</v>
      </c>
    </row>
    <row r="6" spans="1:9" x14ac:dyDescent="0.45">
      <c r="A6" s="31" t="s">
        <v>19</v>
      </c>
      <c r="B6" s="32" t="s">
        <v>44</v>
      </c>
      <c r="C6" s="32">
        <v>2</v>
      </c>
      <c r="D6" s="32">
        <v>95.2</v>
      </c>
      <c r="E6" s="32">
        <v>97</v>
      </c>
      <c r="F6" s="32">
        <v>94</v>
      </c>
      <c r="G6" s="33">
        <f t="shared" si="0"/>
        <v>95.399999999999991</v>
      </c>
      <c r="I6" s="34" t="s">
        <v>7</v>
      </c>
    </row>
    <row r="7" spans="1:9" x14ac:dyDescent="0.45">
      <c r="A7" s="31" t="s">
        <v>19</v>
      </c>
      <c r="B7" s="32" t="s">
        <v>39</v>
      </c>
      <c r="C7" s="32">
        <v>2</v>
      </c>
      <c r="D7" s="32">
        <v>97.3</v>
      </c>
      <c r="E7" s="32" t="s">
        <v>70</v>
      </c>
      <c r="F7" s="32">
        <v>77</v>
      </c>
      <c r="G7" s="33">
        <f t="shared" si="0"/>
        <v>58.1</v>
      </c>
      <c r="I7" s="34" t="s">
        <v>22</v>
      </c>
    </row>
    <row r="8" spans="1:9" x14ac:dyDescent="0.45">
      <c r="A8" s="31" t="s">
        <v>7</v>
      </c>
      <c r="B8" s="32" t="s">
        <v>16</v>
      </c>
      <c r="C8" s="32">
        <v>4</v>
      </c>
      <c r="D8" s="32">
        <v>81.099999999999994</v>
      </c>
      <c r="E8" s="32">
        <v>82</v>
      </c>
      <c r="F8" s="32">
        <v>82</v>
      </c>
      <c r="G8" s="33">
        <f t="shared" si="0"/>
        <v>81.7</v>
      </c>
      <c r="I8" s="34" t="s">
        <v>12</v>
      </c>
    </row>
    <row r="9" spans="1:9" x14ac:dyDescent="0.45">
      <c r="A9" s="31" t="s">
        <v>22</v>
      </c>
      <c r="B9" s="32" t="s">
        <v>34</v>
      </c>
      <c r="C9" s="32">
        <v>2</v>
      </c>
      <c r="D9" s="32">
        <v>88.4</v>
      </c>
      <c r="E9" s="32">
        <v>91</v>
      </c>
      <c r="F9" s="32">
        <v>95</v>
      </c>
      <c r="G9" s="33">
        <f t="shared" si="0"/>
        <v>91.466666666666654</v>
      </c>
    </row>
    <row r="10" spans="1:9" x14ac:dyDescent="0.45">
      <c r="A10" s="31" t="s">
        <v>22</v>
      </c>
      <c r="B10" s="32" t="s">
        <v>35</v>
      </c>
      <c r="C10" s="32">
        <v>3</v>
      </c>
      <c r="D10" s="32">
        <v>91.7</v>
      </c>
      <c r="E10" s="32">
        <v>95</v>
      </c>
      <c r="F10" s="32">
        <v>88</v>
      </c>
      <c r="G10" s="33">
        <f t="shared" si="0"/>
        <v>91.566666666666663</v>
      </c>
    </row>
    <row r="11" spans="1:9" x14ac:dyDescent="0.45">
      <c r="A11" s="31" t="s">
        <v>12</v>
      </c>
      <c r="B11" s="32" t="s">
        <v>17</v>
      </c>
      <c r="C11" s="32">
        <v>3</v>
      </c>
      <c r="D11" s="32">
        <v>81.099999999999994</v>
      </c>
      <c r="E11" s="32">
        <v>87</v>
      </c>
      <c r="F11" s="32">
        <v>82</v>
      </c>
      <c r="G11" s="33">
        <f t="shared" si="0"/>
        <v>83.36666666666666</v>
      </c>
    </row>
    <row r="12" spans="1:9" x14ac:dyDescent="0.45">
      <c r="A12" s="31" t="s">
        <v>22</v>
      </c>
      <c r="B12" s="32" t="s">
        <v>23</v>
      </c>
      <c r="C12" s="32">
        <v>4</v>
      </c>
      <c r="D12" s="32">
        <v>72.8</v>
      </c>
      <c r="E12" s="32">
        <v>98</v>
      </c>
      <c r="F12" s="32">
        <v>80</v>
      </c>
      <c r="G12" s="33">
        <f t="shared" si="0"/>
        <v>83.600000000000009</v>
      </c>
    </row>
    <row r="13" spans="1:9" x14ac:dyDescent="0.45">
      <c r="A13" s="31" t="s">
        <v>7</v>
      </c>
      <c r="B13" s="32" t="s">
        <v>24</v>
      </c>
      <c r="C13" s="32">
        <v>2</v>
      </c>
      <c r="D13" s="32">
        <v>72.8</v>
      </c>
      <c r="E13" s="32">
        <v>99</v>
      </c>
      <c r="F13" s="32">
        <v>80</v>
      </c>
      <c r="G13" s="33">
        <f t="shared" si="0"/>
        <v>83.933333333333337</v>
      </c>
    </row>
    <row r="14" spans="1:9" x14ac:dyDescent="0.45">
      <c r="A14" s="31" t="s">
        <v>22</v>
      </c>
      <c r="B14" s="32" t="s">
        <v>40</v>
      </c>
      <c r="C14" s="32">
        <v>3</v>
      </c>
      <c r="D14" s="32">
        <v>93.3</v>
      </c>
      <c r="E14" s="32">
        <v>70</v>
      </c>
      <c r="F14" s="32">
        <v>91</v>
      </c>
      <c r="G14" s="33">
        <f t="shared" si="0"/>
        <v>84.766666666666666</v>
      </c>
    </row>
    <row r="15" spans="1:9" x14ac:dyDescent="0.45">
      <c r="A15" s="31" t="s">
        <v>7</v>
      </c>
      <c r="B15" s="32" t="s">
        <v>41</v>
      </c>
      <c r="C15" s="32">
        <v>2</v>
      </c>
      <c r="D15" s="32" t="s">
        <v>70</v>
      </c>
      <c r="E15" s="32">
        <v>94</v>
      </c>
      <c r="F15" s="32">
        <v>92</v>
      </c>
      <c r="G15" s="33">
        <f t="shared" si="0"/>
        <v>62</v>
      </c>
    </row>
    <row r="16" spans="1:9" x14ac:dyDescent="0.45">
      <c r="A16" s="31" t="s">
        <v>12</v>
      </c>
      <c r="B16" s="32" t="s">
        <v>42</v>
      </c>
      <c r="C16" s="32">
        <v>3</v>
      </c>
      <c r="D16" s="32">
        <v>88.4</v>
      </c>
      <c r="E16" s="32">
        <v>94</v>
      </c>
      <c r="F16" s="32">
        <v>97</v>
      </c>
      <c r="G16" s="33">
        <f t="shared" si="0"/>
        <v>93.133333333333326</v>
      </c>
    </row>
    <row r="17" spans="1:7" x14ac:dyDescent="0.45">
      <c r="A17" s="31" t="s">
        <v>22</v>
      </c>
      <c r="B17" s="32" t="s">
        <v>43</v>
      </c>
      <c r="C17" s="32">
        <v>2</v>
      </c>
      <c r="D17" s="32">
        <v>86.6</v>
      </c>
      <c r="E17" s="32">
        <v>78</v>
      </c>
      <c r="F17" s="32">
        <v>96</v>
      </c>
      <c r="G17" s="33">
        <f t="shared" si="0"/>
        <v>86.866666666666674</v>
      </c>
    </row>
    <row r="18" spans="1:7" x14ac:dyDescent="0.45">
      <c r="A18" s="31" t="s">
        <v>7</v>
      </c>
      <c r="B18" s="32" t="s">
        <v>14</v>
      </c>
      <c r="C18" s="32">
        <v>3</v>
      </c>
      <c r="D18" s="32">
        <v>97.3</v>
      </c>
      <c r="E18" s="32">
        <v>98</v>
      </c>
      <c r="F18" s="32">
        <v>97</v>
      </c>
      <c r="G18" s="33">
        <f t="shared" si="0"/>
        <v>97.433333333333337</v>
      </c>
    </row>
    <row r="19" spans="1:7" x14ac:dyDescent="0.45">
      <c r="A19" s="31" t="s">
        <v>12</v>
      </c>
      <c r="B19" s="32" t="s">
        <v>15</v>
      </c>
      <c r="C19" s="32">
        <v>2</v>
      </c>
      <c r="D19" s="32">
        <v>91.5</v>
      </c>
      <c r="E19" s="32">
        <v>98</v>
      </c>
      <c r="F19" s="32">
        <v>88</v>
      </c>
      <c r="G19" s="33">
        <f t="shared" si="0"/>
        <v>92.5</v>
      </c>
    </row>
    <row r="20" spans="1:7" x14ac:dyDescent="0.45">
      <c r="A20" s="31" t="s">
        <v>22</v>
      </c>
      <c r="B20" s="32" t="s">
        <v>27</v>
      </c>
      <c r="C20" s="32">
        <v>2</v>
      </c>
      <c r="D20" s="32">
        <v>94</v>
      </c>
      <c r="E20" s="32">
        <v>92</v>
      </c>
      <c r="F20" s="32">
        <v>92</v>
      </c>
      <c r="G20" s="33">
        <f t="shared" si="0"/>
        <v>92.666666666666671</v>
      </c>
    </row>
    <row r="21" spans="1:7" x14ac:dyDescent="0.45">
      <c r="A21" s="31" t="s">
        <v>19</v>
      </c>
      <c r="B21" s="32" t="s">
        <v>28</v>
      </c>
      <c r="C21" s="32">
        <v>2</v>
      </c>
      <c r="D21" s="32">
        <v>97.7</v>
      </c>
      <c r="E21" s="32">
        <v>88</v>
      </c>
      <c r="F21" s="32">
        <v>88</v>
      </c>
      <c r="G21" s="33">
        <f t="shared" si="0"/>
        <v>91.233333333333334</v>
      </c>
    </row>
    <row r="22" spans="1:7" x14ac:dyDescent="0.45">
      <c r="A22" s="31" t="s">
        <v>12</v>
      </c>
      <c r="B22" s="32" t="s">
        <v>45</v>
      </c>
      <c r="C22" s="32">
        <v>2</v>
      </c>
      <c r="D22" s="32">
        <v>91.7</v>
      </c>
      <c r="E22" s="32">
        <v>96</v>
      </c>
      <c r="F22" s="32">
        <v>87</v>
      </c>
      <c r="G22" s="33">
        <f t="shared" si="0"/>
        <v>91.566666666666663</v>
      </c>
    </row>
    <row r="23" spans="1:7" x14ac:dyDescent="0.45">
      <c r="A23" s="31" t="s">
        <v>7</v>
      </c>
      <c r="B23" s="32" t="s">
        <v>46</v>
      </c>
      <c r="C23" s="32">
        <v>3</v>
      </c>
      <c r="D23" s="32">
        <v>71.099999999999994</v>
      </c>
      <c r="E23" s="32">
        <v>92</v>
      </c>
      <c r="F23" s="32">
        <v>92</v>
      </c>
      <c r="G23" s="33">
        <f t="shared" si="0"/>
        <v>85.033333333333331</v>
      </c>
    </row>
    <row r="24" spans="1:7" x14ac:dyDescent="0.45">
      <c r="A24" s="31" t="s">
        <v>7</v>
      </c>
      <c r="B24" s="32" t="s">
        <v>47</v>
      </c>
      <c r="C24" s="32">
        <v>3</v>
      </c>
      <c r="D24" s="32">
        <v>81.099999999999994</v>
      </c>
      <c r="E24" s="32">
        <v>79</v>
      </c>
      <c r="F24" s="32">
        <v>96</v>
      </c>
      <c r="G24" s="33">
        <f t="shared" si="0"/>
        <v>85.366666666666674</v>
      </c>
    </row>
    <row r="25" spans="1:7" x14ac:dyDescent="0.45">
      <c r="A25" s="31" t="s">
        <v>7</v>
      </c>
      <c r="B25" s="32" t="s">
        <v>48</v>
      </c>
      <c r="C25" s="32">
        <v>2</v>
      </c>
      <c r="D25" s="32">
        <v>84.6</v>
      </c>
      <c r="E25" s="32">
        <v>77</v>
      </c>
      <c r="F25" s="32">
        <v>96</v>
      </c>
      <c r="G25" s="33">
        <f t="shared" si="0"/>
        <v>85.866666666666674</v>
      </c>
    </row>
    <row r="26" spans="1:7" x14ac:dyDescent="0.45">
      <c r="A26" s="31" t="s">
        <v>7</v>
      </c>
      <c r="B26" s="32" t="s">
        <v>49</v>
      </c>
      <c r="C26" s="32">
        <v>3</v>
      </c>
      <c r="D26" s="32">
        <v>72.8</v>
      </c>
      <c r="E26" s="32">
        <v>95</v>
      </c>
      <c r="F26" s="32">
        <v>91</v>
      </c>
      <c r="G26" s="33">
        <f t="shared" si="0"/>
        <v>86.266666666666666</v>
      </c>
    </row>
    <row r="27" spans="1:7" x14ac:dyDescent="0.45">
      <c r="A27" s="31" t="s">
        <v>7</v>
      </c>
      <c r="B27" s="32" t="s">
        <v>50</v>
      </c>
      <c r="C27" s="32">
        <v>2</v>
      </c>
      <c r="D27" s="32">
        <v>99.9</v>
      </c>
      <c r="E27" s="32">
        <v>95</v>
      </c>
      <c r="F27" s="32">
        <v>94</v>
      </c>
      <c r="G27" s="33">
        <f t="shared" si="0"/>
        <v>96.3</v>
      </c>
    </row>
    <row r="28" spans="1:7" x14ac:dyDescent="0.45">
      <c r="A28" s="31" t="s">
        <v>7</v>
      </c>
      <c r="B28" s="32" t="s">
        <v>51</v>
      </c>
      <c r="C28" s="32">
        <v>2</v>
      </c>
      <c r="D28" s="32">
        <v>93.3</v>
      </c>
      <c r="E28" s="32">
        <v>87</v>
      </c>
      <c r="F28" s="32">
        <v>95</v>
      </c>
      <c r="G28" s="33">
        <f t="shared" si="0"/>
        <v>91.766666666666666</v>
      </c>
    </row>
    <row r="29" spans="1:7" x14ac:dyDescent="0.45">
      <c r="A29" s="31" t="s">
        <v>22</v>
      </c>
      <c r="B29" s="32" t="s">
        <v>36</v>
      </c>
      <c r="C29" s="32">
        <v>2</v>
      </c>
      <c r="D29" s="32">
        <v>93.3</v>
      </c>
      <c r="E29" s="32">
        <v>94</v>
      </c>
      <c r="F29" s="32">
        <v>90</v>
      </c>
      <c r="G29" s="33">
        <f t="shared" si="0"/>
        <v>92.433333333333337</v>
      </c>
    </row>
    <row r="30" spans="1:7" x14ac:dyDescent="0.45">
      <c r="A30" s="35" t="s">
        <v>19</v>
      </c>
      <c r="B30" s="36" t="s">
        <v>37</v>
      </c>
      <c r="C30" s="36">
        <v>3</v>
      </c>
      <c r="D30" s="36">
        <v>97.7</v>
      </c>
      <c r="E30" s="36">
        <v>99</v>
      </c>
      <c r="F30" s="36">
        <v>95</v>
      </c>
      <c r="G30" s="37">
        <f t="shared" si="0"/>
        <v>97.233333333333334</v>
      </c>
    </row>
  </sheetData>
  <phoneticPr fontId="1" type="noConversion"/>
  <pageMargins left="0.7" right="0.7" top="0.75" bottom="0.75" header="0.3" footer="0.3"/>
  <ignoredErrors>
    <ignoredError sqref="G5:G3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G5"/>
  <sheetViews>
    <sheetView workbookViewId="0"/>
  </sheetViews>
  <sheetFormatPr defaultRowHeight="17" x14ac:dyDescent="0.45"/>
  <cols>
    <col min="3" max="3" width="13" bestFit="1" customWidth="1"/>
    <col min="6" max="6" width="11" bestFit="1" customWidth="1"/>
    <col min="9" max="9" width="15.83203125" customWidth="1"/>
  </cols>
  <sheetData>
    <row r="2" spans="2:7" x14ac:dyDescent="0.45">
      <c r="B2" t="s">
        <v>52</v>
      </c>
    </row>
    <row r="3" spans="2:7" x14ac:dyDescent="0.45">
      <c r="B3" s="1" t="s">
        <v>1</v>
      </c>
      <c r="C3" s="1" t="s">
        <v>0</v>
      </c>
      <c r="D3" s="1" t="s">
        <v>2</v>
      </c>
      <c r="E3" s="1" t="s">
        <v>4</v>
      </c>
      <c r="F3" s="1" t="s">
        <v>5</v>
      </c>
      <c r="G3" s="1" t="s">
        <v>6</v>
      </c>
    </row>
    <row r="4" spans="2:7" x14ac:dyDescent="0.45">
      <c r="B4" t="s">
        <v>71</v>
      </c>
      <c r="C4" t="s">
        <v>7</v>
      </c>
      <c r="D4" t="s">
        <v>72</v>
      </c>
      <c r="E4">
        <v>90</v>
      </c>
      <c r="F4">
        <v>89</v>
      </c>
      <c r="G4">
        <v>70</v>
      </c>
    </row>
    <row r="5" spans="2:7" x14ac:dyDescent="0.45">
      <c r="B5" t="s">
        <v>73</v>
      </c>
      <c r="C5" t="s">
        <v>12</v>
      </c>
      <c r="D5" t="s">
        <v>74</v>
      </c>
      <c r="E5">
        <v>100</v>
      </c>
      <c r="F5">
        <v>97</v>
      </c>
      <c r="G5">
        <v>70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성적입력">
          <controlPr defaultSize="0" autoLine="0" r:id="rId4">
            <anchor moveWithCells="1">
              <from>
                <xdr:col>7</xdr:col>
                <xdr:colOff>450850</xdr:colOff>
                <xdr:row>0</xdr:row>
                <xdr:rowOff>171450</xdr:rowOff>
              </from>
              <to>
                <xdr:col>8</xdr:col>
                <xdr:colOff>1003300</xdr:colOff>
                <xdr:row>2</xdr:row>
                <xdr:rowOff>146050</xdr:rowOff>
              </to>
            </anchor>
          </controlPr>
        </control>
      </mc:Choice>
      <mc:Fallback>
        <control shapeId="8193" r:id="rId3" name="cmd성적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채희 신</cp:lastModifiedBy>
  <dcterms:created xsi:type="dcterms:W3CDTF">2023-08-09T00:13:15Z</dcterms:created>
  <dcterms:modified xsi:type="dcterms:W3CDTF">2026-01-22T23:19:54Z</dcterms:modified>
</cp:coreProperties>
</file>