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배미경\2026_컴활1급_실기_기출문제집\02 최신기출유형\01회\"/>
    </mc:Choice>
  </mc:AlternateContent>
  <xr:revisionPtr revIDLastSave="0" documentId="13_ncr:1_{B5B7DBA4-A113-458A-8BE7-C1756039BDD1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IF" hidden="1" xlm="1">#NAME?</definedName>
    <definedName name="_xleta.MATCH" hidden="1" xlm="1">#NAME?</definedName>
    <definedName name="_xleta.MAX" hidden="1" xlm="1">#NAME?</definedName>
    <definedName name="_xleta.T" hidden="1" xlm="1">#NAME?</definedName>
    <definedName name="_xleta.TODAY" hidden="1" xlm="1">#NAME?</definedName>
    <definedName name="_xleta.YEAR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I38" i="2"/>
  <c r="I37" i="2"/>
  <c r="I36" i="2"/>
  <c r="I35" i="2"/>
  <c r="I34" i="2"/>
  <c r="I33" i="2"/>
  <c r="I32" i="2"/>
  <c r="I31" i="2"/>
  <c r="I30" i="2"/>
  <c r="I29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L4" i="3" a="1"/>
  <c r="L8" i="3" a="1"/>
  <c r="L12" i="3" a="1"/>
  <c r="L16" i="3" a="1"/>
  <c r="L20" i="3" a="1"/>
  <c r="L24" i="3" a="1"/>
  <c r="L28" i="3" a="1"/>
  <c r="L32" i="3" a="1"/>
  <c r="L5" i="3" a="1"/>
  <c r="L9" i="3" a="1"/>
  <c r="L13" i="3" a="1"/>
  <c r="L17" i="3" a="1"/>
  <c r="L21" i="3" a="1"/>
  <c r="L25" i="3" a="1"/>
  <c r="L29" i="3" a="1"/>
  <c r="L33" i="3" a="1"/>
  <c r="L6" i="3" a="1"/>
  <c r="L10" i="3" a="1"/>
  <c r="L14" i="3" a="1"/>
  <c r="L18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51027D-CFD8-4392-99AB-79A621656084}" name="MS Access Database_Query" type="1" refreshedVersion="8" background="1">
    <dbPr connection="DSN=MS Access Database;DBQ=D:\배미경\2026_컴활1급_실기_기출문제집\02 최신기출유형\01회\저축현황.accdb;DefaultDir=D:\배미경\2026_컴활1급_실기_기출문제집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  <connection id="2" xr16:uid="{D0EA0794-19A9-4B24-9B3C-C26F19BB896F}" name="MS Access Database_Query1" type="1" refreshedVersion="8" background="1">
    <dbPr connection="DSN=MS Access Database;DBQ=D:\배미경\2026_컴활1급_실기_기출문제집\02 최신기출유형\01회\저축현황.accdb;DefaultDir=D:\배미경\2026_컴활1급_실기_기출문제집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<sst xmlns="http://schemas.openxmlformats.org/spreadsheetml/2006/main" count="955" uniqueCount="79">
  <si>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</si>
  <si>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</si>
  <si>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</si>
  <si>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</si>
  <si>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</si>
  <si>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</si>
  <si>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</si>
  <si>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</si>
  <si>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</si>
  <si>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</si>
  <si>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</si>
  <si>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</si>
  <si>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</si>
  <si>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</si>
  <si>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</si>
  <si>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</si>
  <si>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</si>
  <si>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</si>
  <si>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</si>
  <si>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</si>
  <si>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</si>
  <si>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</si>
  <si>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</si>
  <si>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</si>
  <si>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</si>
  <si>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</si>
  <si>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</si>
  <si>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</si>
  <si>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</si>
  <si>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</si>
  <si>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</si>
  <si>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</si>
  <si>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</si>
  <si>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</si>
  <si>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</si>
  <si>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</si>
  <si>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</si>
  <si>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</si>
  <si>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</si>
  <si>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</si>
  <si>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</si>
  <si>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</si>
  <si>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</si>
  <si>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</si>
  <si>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</si>
  <si>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</si>
  <si>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</si>
  <si>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</si>
  <si>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</si>
  <si>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</si>
  <si>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</si>
  <si>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</si>
  <si>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</si>
  <si>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</si>
  <si>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</si>
  <si>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</si>
  <si>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</si>
  <si>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</si>
  <si>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</si>
  <si>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</si>
  <si>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</si>
  <si>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</si>
  <si>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</si>
  <si>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</si>
  <si>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</si>
  <si>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</si>
  <si>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</si>
  <si>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없음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</si>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</sst>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41" fontId="0" fillId="6" borderId="2" xfId="0" applyNumberFormat="1" applyFill="1" applyBorder="1" applyAlignment="1">
      <alignment horizontal="center" vertical="center"/>
    </xf>
    <xf numFmtId="176" fontId="0" fillId="6" borderId="2" xfId="0" applyNumberFormat="1" applyFill="1" applyBorder="1" applyAlignment="1">
      <alignment horizontal="center" vertical="center"/>
    </xf>
    <xf numFmtId="6" fontId="0" fillId="6" borderId="3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4" fontId="0" fillId="7" borderId="2" xfId="0" applyNumberFormat="1" applyFill="1" applyBorder="1" applyAlignment="1">
      <alignment horizontal="center" vertical="center"/>
    </xf>
    <xf numFmtId="41" fontId="0" fillId="7" borderId="2" xfId="0" applyNumberFormat="1" applyFill="1" applyBorder="1" applyAlignment="1">
      <alignment horizontal="center" vertical="center"/>
    </xf>
    <xf numFmtId="176" fontId="0" fillId="7" borderId="2" xfId="0" applyNumberFormat="1" applyFill="1" applyBorder="1" applyAlignment="1">
      <alignment horizontal="center" vertical="center"/>
    </xf>
    <xf numFmtId="6" fontId="0" fillId="7" borderId="3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4" fontId="0" fillId="6" borderId="8" xfId="0" applyNumberFormat="1" applyFill="1" applyBorder="1" applyAlignment="1">
      <alignment horizontal="center" vertical="center"/>
    </xf>
    <xf numFmtId="41" fontId="0" fillId="6" borderId="8" xfId="0" applyNumberFormat="1" applyFill="1" applyBorder="1" applyAlignment="1">
      <alignment horizontal="center" vertical="center"/>
    </xf>
    <xf numFmtId="176" fontId="0" fillId="6" borderId="8" xfId="0" applyNumberFormat="1" applyFill="1" applyBorder="1" applyAlignment="1">
      <alignment horizontal="center" vertical="center"/>
    </xf>
    <xf numFmtId="6" fontId="0" fillId="6" borderId="1" xfId="0" applyNumberForma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14" fontId="0" fillId="9" borderId="2" xfId="0" applyNumberFormat="1" applyFill="1" applyBorder="1" applyAlignment="1">
      <alignment horizontal="center" vertical="center"/>
    </xf>
    <xf numFmtId="41" fontId="0" fillId="9" borderId="2" xfId="0" applyNumberFormat="1" applyFill="1" applyBorder="1" applyAlignment="1">
      <alignment horizontal="center" vertical="center"/>
    </xf>
    <xf numFmtId="176" fontId="0" fillId="9" borderId="2" xfId="0" applyNumberFormat="1" applyFill="1" applyBorder="1" applyAlignment="1">
      <alignment horizontal="center" vertical="center"/>
    </xf>
    <xf numFmtId="6" fontId="0" fillId="9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41" fontId="0" fillId="0" borderId="8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rgb="FFFF0000"/>
      </font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  <a:endParaRPr lang="en-US" altLang="ko-KR" sz="2000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63-4889-B5DC-F554E6147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 alt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solidFill>
            <a:schemeClr val="bg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mte" refreshedDate="46012.72138703704" backgroundQuery="1" createdVersion="8" refreshedVersion="8" minRefreshableVersion="3" recordCount="33" xr:uid="{6C0B4FFA-F225-4940-B827-6B5728FE5232}">
  <cacheSource type="external" connectionId="2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886C57-D572-4745-92A5-9D98090FCE29}" name="피벗 테이블1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 sortType="descending">
      <items count="4">
        <item x="0"/>
        <item x="2"/>
        <item x="1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 v="1"/>
    </i>
    <i>
      <x v="2"/>
    </i>
    <i>
      <x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3"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61" t="s">
        <v>78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2" workbookViewId="0">
      <selection activeCell="F7" sqref="F7"/>
    </sheetView>
  </sheetViews>
  <sheetFormatPr defaultRowHeight="17.399999999999999" x14ac:dyDescent="0.4"/>
  <cols>
    <col min="1" max="1" width="10.19921875" customWidth="1"/>
    <col min="3" max="3" width="12.09765625" customWidth="1"/>
    <col min="4" max="4" width="10.19921875" customWidth="1"/>
    <col min="6" max="7" width="10.19921875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4" t="s">
        <v>9</v>
      </c>
    </row>
    <row r="3" spans="1:9" x14ac:dyDescent="0.4">
      <c r="A3" s="25" t="s">
        <v>10</v>
      </c>
      <c r="B3" s="25" t="s">
        <v>11</v>
      </c>
      <c r="C3" s="26">
        <v>43894</v>
      </c>
      <c r="D3" s="25" t="s">
        <v>12</v>
      </c>
      <c r="E3" s="25" t="s">
        <v>13</v>
      </c>
      <c r="F3" s="27">
        <v>120000</v>
      </c>
      <c r="G3" s="25" t="s">
        <v>14</v>
      </c>
      <c r="H3" s="28">
        <v>0.03</v>
      </c>
      <c r="I3" s="29">
        <f>ROUNDUP(FV(H3/12,120,-F3,,IF(G3="월초",1,0)),-3)</f>
        <v>16811000</v>
      </c>
    </row>
    <row r="4" spans="1:9" x14ac:dyDescent="0.4">
      <c r="A4" s="30" t="s">
        <v>15</v>
      </c>
      <c r="B4" s="30" t="s">
        <v>11</v>
      </c>
      <c r="C4" s="31">
        <v>43126</v>
      </c>
      <c r="D4" s="30" t="s">
        <v>16</v>
      </c>
      <c r="E4" s="30" t="s">
        <v>17</v>
      </c>
      <c r="F4" s="32" t="s">
        <v>67</v>
      </c>
      <c r="G4" s="30" t="s">
        <v>18</v>
      </c>
      <c r="H4" s="33">
        <v>0.02</v>
      </c>
      <c r="I4" s="34" t="e">
        <f t="shared" ref="I4:I38" si="0">ROUNDUP(FV(H4/12,120,-F4,,IF(G4="월초",1,0)),-3)</f>
        <v>#VALUE!</v>
      </c>
    </row>
    <row r="5" spans="1:9" x14ac:dyDescent="0.4">
      <c r="A5" s="25" t="s">
        <v>19</v>
      </c>
      <c r="B5" s="25" t="s">
        <v>20</v>
      </c>
      <c r="C5" s="26">
        <v>43282</v>
      </c>
      <c r="D5" s="25" t="s">
        <v>16</v>
      </c>
      <c r="E5" s="25" t="s">
        <v>21</v>
      </c>
      <c r="F5" s="27">
        <v>50000</v>
      </c>
      <c r="G5" s="25" t="s">
        <v>14</v>
      </c>
      <c r="H5" s="28">
        <v>0.02</v>
      </c>
      <c r="I5" s="29">
        <f t="shared" si="0"/>
        <v>6648000</v>
      </c>
    </row>
    <row r="6" spans="1:9" x14ac:dyDescent="0.4">
      <c r="A6" s="30" t="s">
        <v>22</v>
      </c>
      <c r="B6" s="30" t="s">
        <v>20</v>
      </c>
      <c r="C6" s="31">
        <v>43330</v>
      </c>
      <c r="D6" s="30" t="s">
        <v>12</v>
      </c>
      <c r="E6" s="30" t="s">
        <v>21</v>
      </c>
      <c r="F6" s="32">
        <v>80000</v>
      </c>
      <c r="G6" s="30" t="s">
        <v>14</v>
      </c>
      <c r="H6" s="33">
        <v>2.9000000000000001E-2</v>
      </c>
      <c r="I6" s="34">
        <f t="shared" si="0"/>
        <v>11149000</v>
      </c>
    </row>
    <row r="7" spans="1:9" x14ac:dyDescent="0.4">
      <c r="A7" s="25" t="s">
        <v>23</v>
      </c>
      <c r="B7" s="25" t="s">
        <v>11</v>
      </c>
      <c r="C7" s="26">
        <v>43734</v>
      </c>
      <c r="D7" s="25" t="s">
        <v>24</v>
      </c>
      <c r="E7" s="25" t="s">
        <v>13</v>
      </c>
      <c r="F7" s="27">
        <v>100000</v>
      </c>
      <c r="G7" s="25" t="s">
        <v>14</v>
      </c>
      <c r="H7" s="28">
        <v>2.8000000000000001E-2</v>
      </c>
      <c r="I7" s="29">
        <f t="shared" si="0"/>
        <v>13863000</v>
      </c>
    </row>
    <row r="8" spans="1:9" x14ac:dyDescent="0.4">
      <c r="A8" s="30" t="s">
        <v>25</v>
      </c>
      <c r="B8" s="30" t="s">
        <v>11</v>
      </c>
      <c r="C8" s="31">
        <v>43456</v>
      </c>
      <c r="D8" s="30" t="s">
        <v>16</v>
      </c>
      <c r="E8" s="30" t="s">
        <v>13</v>
      </c>
      <c r="F8" s="32">
        <v>90000</v>
      </c>
      <c r="G8" s="30" t="s">
        <v>14</v>
      </c>
      <c r="H8" s="33">
        <v>0.02</v>
      </c>
      <c r="I8" s="34">
        <f t="shared" si="0"/>
        <v>11965000</v>
      </c>
    </row>
    <row r="9" spans="1:9" x14ac:dyDescent="0.4">
      <c r="A9" s="25" t="s">
        <v>26</v>
      </c>
      <c r="B9" s="25" t="s">
        <v>20</v>
      </c>
      <c r="C9" s="26">
        <v>43783</v>
      </c>
      <c r="D9" s="25" t="s">
        <v>16</v>
      </c>
      <c r="E9" s="25" t="s">
        <v>21</v>
      </c>
      <c r="F9" s="27">
        <v>100000</v>
      </c>
      <c r="G9" s="25" t="s">
        <v>14</v>
      </c>
      <c r="H9" s="28">
        <v>0.02</v>
      </c>
      <c r="I9" s="29">
        <f t="shared" si="0"/>
        <v>13295000</v>
      </c>
    </row>
    <row r="10" spans="1:9" x14ac:dyDescent="0.4">
      <c r="A10" s="30" t="s">
        <v>27</v>
      </c>
      <c r="B10" s="30" t="s">
        <v>20</v>
      </c>
      <c r="C10" s="31">
        <v>43574</v>
      </c>
      <c r="D10" s="30" t="s">
        <v>16</v>
      </c>
      <c r="E10" s="30" t="s">
        <v>28</v>
      </c>
      <c r="F10" s="32" t="s">
        <v>67</v>
      </c>
      <c r="G10" s="30" t="s">
        <v>18</v>
      </c>
      <c r="H10" s="33">
        <v>0.02</v>
      </c>
      <c r="I10" s="34" t="e">
        <f t="shared" si="0"/>
        <v>#VALUE!</v>
      </c>
    </row>
    <row r="11" spans="1:9" x14ac:dyDescent="0.4">
      <c r="A11" s="25" t="s">
        <v>29</v>
      </c>
      <c r="B11" s="25" t="s">
        <v>11</v>
      </c>
      <c r="C11" s="26">
        <v>43798</v>
      </c>
      <c r="D11" s="25" t="s">
        <v>16</v>
      </c>
      <c r="E11" s="25" t="s">
        <v>21</v>
      </c>
      <c r="F11" s="27">
        <v>250000</v>
      </c>
      <c r="G11" s="25" t="s">
        <v>14</v>
      </c>
      <c r="H11" s="28">
        <v>0.02</v>
      </c>
      <c r="I11" s="29">
        <f t="shared" si="0"/>
        <v>33236000</v>
      </c>
    </row>
    <row r="12" spans="1:9" x14ac:dyDescent="0.4">
      <c r="A12" s="30" t="s">
        <v>30</v>
      </c>
      <c r="B12" s="30" t="s">
        <v>11</v>
      </c>
      <c r="C12" s="31">
        <v>43834</v>
      </c>
      <c r="D12" s="30" t="s">
        <v>24</v>
      </c>
      <c r="E12" s="30" t="s">
        <v>13</v>
      </c>
      <c r="F12" s="32">
        <v>10000</v>
      </c>
      <c r="G12" s="30" t="s">
        <v>18</v>
      </c>
      <c r="H12" s="33">
        <v>2.1000000000000001E-2</v>
      </c>
      <c r="I12" s="34">
        <f t="shared" si="0"/>
        <v>1335000</v>
      </c>
    </row>
    <row r="13" spans="1:9" x14ac:dyDescent="0.4">
      <c r="A13" s="25" t="s">
        <v>31</v>
      </c>
      <c r="B13" s="25" t="s">
        <v>11</v>
      </c>
      <c r="C13" s="26">
        <v>43800</v>
      </c>
      <c r="D13" s="25" t="s">
        <v>16</v>
      </c>
      <c r="E13" s="25" t="s">
        <v>28</v>
      </c>
      <c r="F13" s="27">
        <v>120000</v>
      </c>
      <c r="G13" s="25" t="s">
        <v>18</v>
      </c>
      <c r="H13" s="28">
        <v>0.02</v>
      </c>
      <c r="I13" s="29">
        <f t="shared" si="0"/>
        <v>15927000</v>
      </c>
    </row>
    <row r="14" spans="1:9" x14ac:dyDescent="0.4">
      <c r="A14" s="30" t="s">
        <v>32</v>
      </c>
      <c r="B14" s="30" t="s">
        <v>20</v>
      </c>
      <c r="C14" s="31">
        <v>44191</v>
      </c>
      <c r="D14" s="30" t="s">
        <v>24</v>
      </c>
      <c r="E14" s="30" t="s">
        <v>13</v>
      </c>
      <c r="F14" s="32">
        <v>100000</v>
      </c>
      <c r="G14" s="30" t="s">
        <v>14</v>
      </c>
      <c r="H14" s="33">
        <v>2.8000000000000001E-2</v>
      </c>
      <c r="I14" s="34">
        <f t="shared" si="0"/>
        <v>13863000</v>
      </c>
    </row>
    <row r="15" spans="1:9" x14ac:dyDescent="0.4">
      <c r="A15" s="25" t="s">
        <v>33</v>
      </c>
      <c r="B15" s="25" t="s">
        <v>20</v>
      </c>
      <c r="C15" s="26">
        <v>43963</v>
      </c>
      <c r="D15" s="25" t="s">
        <v>12</v>
      </c>
      <c r="E15" s="25" t="s">
        <v>28</v>
      </c>
      <c r="F15" s="27">
        <v>50000</v>
      </c>
      <c r="G15" s="25" t="s">
        <v>18</v>
      </c>
      <c r="H15" s="28">
        <v>0.03</v>
      </c>
      <c r="I15" s="29">
        <f t="shared" si="0"/>
        <v>6988000</v>
      </c>
    </row>
    <row r="16" spans="1:9" x14ac:dyDescent="0.4">
      <c r="A16" s="30" t="s">
        <v>34</v>
      </c>
      <c r="B16" s="30" t="s">
        <v>11</v>
      </c>
      <c r="C16" s="31">
        <v>43565</v>
      </c>
      <c r="D16" s="30" t="s">
        <v>12</v>
      </c>
      <c r="E16" s="30" t="s">
        <v>17</v>
      </c>
      <c r="F16" s="32">
        <v>150000</v>
      </c>
      <c r="G16" s="30" t="s">
        <v>18</v>
      </c>
      <c r="H16" s="33">
        <v>0.03</v>
      </c>
      <c r="I16" s="34">
        <f t="shared" si="0"/>
        <v>20962000</v>
      </c>
    </row>
    <row r="17" spans="1:9" x14ac:dyDescent="0.4">
      <c r="A17" s="25" t="s">
        <v>35</v>
      </c>
      <c r="B17" s="25" t="s">
        <v>11</v>
      </c>
      <c r="C17" s="26">
        <v>43814</v>
      </c>
      <c r="D17" s="25" t="s">
        <v>12</v>
      </c>
      <c r="E17" s="25" t="s">
        <v>21</v>
      </c>
      <c r="F17" s="27">
        <v>75000</v>
      </c>
      <c r="G17" s="25" t="s">
        <v>18</v>
      </c>
      <c r="H17" s="28">
        <v>2.9000000000000001E-2</v>
      </c>
      <c r="I17" s="29">
        <f t="shared" si="0"/>
        <v>10427000</v>
      </c>
    </row>
    <row r="18" spans="1:9" x14ac:dyDescent="0.4">
      <c r="A18" s="30" t="s">
        <v>36</v>
      </c>
      <c r="B18" s="30" t="s">
        <v>11</v>
      </c>
      <c r="C18" s="31">
        <v>43572</v>
      </c>
      <c r="D18" s="30" t="s">
        <v>16</v>
      </c>
      <c r="E18" s="30" t="s">
        <v>17</v>
      </c>
      <c r="F18" s="32">
        <v>120000</v>
      </c>
      <c r="G18" s="30" t="s">
        <v>18</v>
      </c>
      <c r="H18" s="33">
        <v>0.02</v>
      </c>
      <c r="I18" s="34">
        <f t="shared" si="0"/>
        <v>15927000</v>
      </c>
    </row>
    <row r="19" spans="1:9" x14ac:dyDescent="0.4">
      <c r="A19" s="25" t="s">
        <v>37</v>
      </c>
      <c r="B19" s="25" t="s">
        <v>20</v>
      </c>
      <c r="C19" s="26">
        <v>43809</v>
      </c>
      <c r="D19" s="25" t="s">
        <v>24</v>
      </c>
      <c r="E19" s="25" t="s">
        <v>17</v>
      </c>
      <c r="F19" s="27">
        <v>10000</v>
      </c>
      <c r="G19" s="25" t="s">
        <v>18</v>
      </c>
      <c r="H19" s="28">
        <v>2.3E-2</v>
      </c>
      <c r="I19" s="29">
        <f t="shared" si="0"/>
        <v>1348000</v>
      </c>
    </row>
    <row r="20" spans="1:9" x14ac:dyDescent="0.4">
      <c r="A20" s="30" t="s">
        <v>38</v>
      </c>
      <c r="B20" s="30" t="s">
        <v>11</v>
      </c>
      <c r="C20" s="31">
        <v>44169</v>
      </c>
      <c r="D20" s="30" t="s">
        <v>24</v>
      </c>
      <c r="E20" s="30" t="s">
        <v>21</v>
      </c>
      <c r="F20" s="32">
        <v>120000</v>
      </c>
      <c r="G20" s="30" t="s">
        <v>14</v>
      </c>
      <c r="H20" s="33">
        <v>2.8000000000000001E-2</v>
      </c>
      <c r="I20" s="34">
        <f t="shared" si="0"/>
        <v>16635000</v>
      </c>
    </row>
    <row r="21" spans="1:9" x14ac:dyDescent="0.4">
      <c r="A21" s="25" t="s">
        <v>39</v>
      </c>
      <c r="B21" s="25" t="s">
        <v>20</v>
      </c>
      <c r="C21" s="26">
        <v>43887</v>
      </c>
      <c r="D21" s="25" t="s">
        <v>12</v>
      </c>
      <c r="E21" s="25" t="s">
        <v>28</v>
      </c>
      <c r="F21" s="27">
        <v>250000</v>
      </c>
      <c r="G21" s="25" t="s">
        <v>14</v>
      </c>
      <c r="H21" s="28">
        <v>2.8000000000000001E-2</v>
      </c>
      <c r="I21" s="29">
        <f t="shared" si="0"/>
        <v>34656000</v>
      </c>
    </row>
    <row r="22" spans="1:9" x14ac:dyDescent="0.4">
      <c r="A22" s="30" t="s">
        <v>40</v>
      </c>
      <c r="B22" s="30" t="s">
        <v>20</v>
      </c>
      <c r="C22" s="31">
        <v>44066</v>
      </c>
      <c r="D22" s="30" t="s">
        <v>24</v>
      </c>
      <c r="E22" s="30" t="s">
        <v>21</v>
      </c>
      <c r="F22" s="32">
        <v>210000</v>
      </c>
      <c r="G22" s="30" t="s">
        <v>14</v>
      </c>
      <c r="H22" s="33">
        <v>2.8000000000000001E-2</v>
      </c>
      <c r="I22" s="34">
        <f t="shared" si="0"/>
        <v>29111000</v>
      </c>
    </row>
    <row r="23" spans="1:9" x14ac:dyDescent="0.4">
      <c r="A23" s="25" t="s">
        <v>41</v>
      </c>
      <c r="B23" s="25" t="s">
        <v>11</v>
      </c>
      <c r="C23" s="26">
        <v>43808</v>
      </c>
      <c r="D23" s="25" t="s">
        <v>16</v>
      </c>
      <c r="E23" s="25" t="s">
        <v>13</v>
      </c>
      <c r="F23" s="27">
        <v>70000</v>
      </c>
      <c r="G23" s="25" t="s">
        <v>18</v>
      </c>
      <c r="H23" s="28">
        <v>0.02</v>
      </c>
      <c r="I23" s="29">
        <f t="shared" si="0"/>
        <v>9291000</v>
      </c>
    </row>
    <row r="24" spans="1:9" x14ac:dyDescent="0.4">
      <c r="A24" s="30" t="s">
        <v>42</v>
      </c>
      <c r="B24" s="30" t="s">
        <v>11</v>
      </c>
      <c r="C24" s="31">
        <v>43145</v>
      </c>
      <c r="D24" s="30" t="s">
        <v>24</v>
      </c>
      <c r="E24" s="30" t="s">
        <v>21</v>
      </c>
      <c r="F24" s="32">
        <v>70000</v>
      </c>
      <c r="G24" s="30" t="s">
        <v>14</v>
      </c>
      <c r="H24" s="33">
        <v>2.3E-2</v>
      </c>
      <c r="I24" s="34">
        <f t="shared" si="0"/>
        <v>9453000</v>
      </c>
    </row>
    <row r="25" spans="1:9" x14ac:dyDescent="0.4">
      <c r="A25" s="35" t="s">
        <v>43</v>
      </c>
      <c r="B25" s="35" t="s">
        <v>11</v>
      </c>
      <c r="C25" s="36">
        <v>44065</v>
      </c>
      <c r="D25" s="35" t="s">
        <v>24</v>
      </c>
      <c r="E25" s="35" t="s">
        <v>21</v>
      </c>
      <c r="F25" s="37">
        <v>50000</v>
      </c>
      <c r="G25" s="35" t="s">
        <v>18</v>
      </c>
      <c r="H25" s="38">
        <v>3.3000000000000002E-2</v>
      </c>
      <c r="I25" s="39">
        <f t="shared" si="0"/>
        <v>7098000</v>
      </c>
    </row>
    <row r="27" spans="1:9" x14ac:dyDescent="0.4">
      <c r="A27" t="s">
        <v>44</v>
      </c>
    </row>
    <row r="28" spans="1:9" x14ac:dyDescent="0.4">
      <c r="A28" s="40" t="s">
        <v>1</v>
      </c>
      <c r="B28" s="40" t="s">
        <v>2</v>
      </c>
      <c r="C28" s="40" t="s">
        <v>3</v>
      </c>
      <c r="D28" s="40" t="s">
        <v>4</v>
      </c>
      <c r="E28" s="40" t="s">
        <v>5</v>
      </c>
      <c r="F28" s="40" t="s">
        <v>6</v>
      </c>
      <c r="G28" s="40" t="s">
        <v>7</v>
      </c>
      <c r="H28" s="40" t="s">
        <v>8</v>
      </c>
      <c r="I28" s="41" t="s">
        <v>9</v>
      </c>
    </row>
    <row r="29" spans="1:9" x14ac:dyDescent="0.4">
      <c r="A29" s="42" t="s">
        <v>45</v>
      </c>
      <c r="B29" s="42" t="s">
        <v>11</v>
      </c>
      <c r="C29" s="43">
        <v>43365</v>
      </c>
      <c r="D29" s="42" t="s">
        <v>16</v>
      </c>
      <c r="E29" s="42" t="s">
        <v>17</v>
      </c>
      <c r="F29" s="44">
        <v>150000</v>
      </c>
      <c r="G29" s="42" t="s">
        <v>18</v>
      </c>
      <c r="H29" s="45">
        <v>0.02</v>
      </c>
      <c r="I29" s="46">
        <f t="shared" si="0"/>
        <v>19908000</v>
      </c>
    </row>
    <row r="30" spans="1:9" x14ac:dyDescent="0.4">
      <c r="A30" s="47" t="s">
        <v>46</v>
      </c>
      <c r="B30" s="47" t="s">
        <v>11</v>
      </c>
      <c r="C30" s="48">
        <v>43751</v>
      </c>
      <c r="D30" s="47" t="s">
        <v>12</v>
      </c>
      <c r="E30" s="47" t="s">
        <v>17</v>
      </c>
      <c r="F30" s="49">
        <v>270000</v>
      </c>
      <c r="G30" s="47" t="s">
        <v>14</v>
      </c>
      <c r="H30" s="50">
        <v>0.03</v>
      </c>
      <c r="I30" s="51">
        <f t="shared" si="0"/>
        <v>37825000</v>
      </c>
    </row>
    <row r="31" spans="1:9" x14ac:dyDescent="0.4">
      <c r="A31" s="42" t="s">
        <v>47</v>
      </c>
      <c r="B31" s="42" t="s">
        <v>11</v>
      </c>
      <c r="C31" s="43">
        <v>44060</v>
      </c>
      <c r="D31" s="42" t="s">
        <v>16</v>
      </c>
      <c r="E31" s="42" t="s">
        <v>13</v>
      </c>
      <c r="F31" s="44">
        <v>120000</v>
      </c>
      <c r="G31" s="42" t="s">
        <v>14</v>
      </c>
      <c r="H31" s="45">
        <v>2.1999999999999999E-2</v>
      </c>
      <c r="I31" s="46">
        <f t="shared" si="0"/>
        <v>16120000</v>
      </c>
    </row>
    <row r="32" spans="1:9" x14ac:dyDescent="0.4">
      <c r="A32" s="47" t="s">
        <v>48</v>
      </c>
      <c r="B32" s="47" t="s">
        <v>11</v>
      </c>
      <c r="C32" s="48">
        <v>43350</v>
      </c>
      <c r="D32" s="47" t="s">
        <v>12</v>
      </c>
      <c r="E32" s="47" t="s">
        <v>28</v>
      </c>
      <c r="F32" s="49">
        <v>150000</v>
      </c>
      <c r="G32" s="47" t="s">
        <v>14</v>
      </c>
      <c r="H32" s="50">
        <v>3.5999999999999997E-2</v>
      </c>
      <c r="I32" s="51">
        <f t="shared" si="0"/>
        <v>21693000</v>
      </c>
    </row>
    <row r="33" spans="1:9" x14ac:dyDescent="0.4">
      <c r="A33" s="42" t="s">
        <v>49</v>
      </c>
      <c r="B33" s="42" t="s">
        <v>11</v>
      </c>
      <c r="C33" s="43">
        <v>43209</v>
      </c>
      <c r="D33" s="42" t="s">
        <v>24</v>
      </c>
      <c r="E33" s="42" t="s">
        <v>17</v>
      </c>
      <c r="F33" s="44">
        <v>120000</v>
      </c>
      <c r="G33" s="42" t="s">
        <v>18</v>
      </c>
      <c r="H33" s="45">
        <v>2.3E-2</v>
      </c>
      <c r="I33" s="46">
        <f t="shared" si="0"/>
        <v>16174000</v>
      </c>
    </row>
    <row r="34" spans="1:9" x14ac:dyDescent="0.4">
      <c r="A34" s="47" t="s">
        <v>50</v>
      </c>
      <c r="B34" s="47" t="s">
        <v>20</v>
      </c>
      <c r="C34" s="48">
        <v>44042</v>
      </c>
      <c r="D34" s="47" t="s">
        <v>24</v>
      </c>
      <c r="E34" s="47" t="s">
        <v>13</v>
      </c>
      <c r="F34" s="49">
        <v>80000</v>
      </c>
      <c r="G34" s="47" t="s">
        <v>14</v>
      </c>
      <c r="H34" s="50">
        <v>2.1000000000000001E-2</v>
      </c>
      <c r="I34" s="51">
        <f t="shared" si="0"/>
        <v>10691000</v>
      </c>
    </row>
    <row r="35" spans="1:9" x14ac:dyDescent="0.4">
      <c r="A35" s="42" t="s">
        <v>51</v>
      </c>
      <c r="B35" s="42" t="s">
        <v>11</v>
      </c>
      <c r="C35" s="43">
        <v>44164</v>
      </c>
      <c r="D35" s="42" t="s">
        <v>12</v>
      </c>
      <c r="E35" s="42" t="s">
        <v>13</v>
      </c>
      <c r="F35" s="44">
        <v>150000</v>
      </c>
      <c r="G35" s="42" t="s">
        <v>14</v>
      </c>
      <c r="H35" s="45">
        <v>2.8000000000000001E-2</v>
      </c>
      <c r="I35" s="46">
        <f t="shared" si="0"/>
        <v>20794000</v>
      </c>
    </row>
    <row r="36" spans="1:9" x14ac:dyDescent="0.4">
      <c r="A36" s="47" t="s">
        <v>52</v>
      </c>
      <c r="B36" s="47" t="s">
        <v>20</v>
      </c>
      <c r="C36" s="48">
        <v>43443</v>
      </c>
      <c r="D36" s="47" t="s">
        <v>16</v>
      </c>
      <c r="E36" s="47" t="s">
        <v>21</v>
      </c>
      <c r="F36" s="49">
        <v>250000</v>
      </c>
      <c r="G36" s="47" t="s">
        <v>14</v>
      </c>
      <c r="H36" s="50">
        <v>2.5000000000000001E-2</v>
      </c>
      <c r="I36" s="51">
        <f t="shared" si="0"/>
        <v>34114000</v>
      </c>
    </row>
    <row r="37" spans="1:9" x14ac:dyDescent="0.4">
      <c r="A37" s="42" t="s">
        <v>53</v>
      </c>
      <c r="B37" s="42" t="s">
        <v>11</v>
      </c>
      <c r="C37" s="43">
        <v>43635</v>
      </c>
      <c r="D37" s="42" t="s">
        <v>12</v>
      </c>
      <c r="E37" s="42" t="s">
        <v>13</v>
      </c>
      <c r="F37" s="44">
        <v>150000</v>
      </c>
      <c r="G37" s="42" t="s">
        <v>14</v>
      </c>
      <c r="H37" s="45">
        <v>2.9000000000000001E-2</v>
      </c>
      <c r="I37" s="46">
        <f t="shared" si="0"/>
        <v>20904000</v>
      </c>
    </row>
    <row r="38" spans="1:9" x14ac:dyDescent="0.4">
      <c r="A38" s="52" t="s">
        <v>54</v>
      </c>
      <c r="B38" s="52" t="s">
        <v>11</v>
      </c>
      <c r="C38" s="53">
        <v>44124</v>
      </c>
      <c r="D38" s="52" t="s">
        <v>24</v>
      </c>
      <c r="E38" s="52" t="s">
        <v>28</v>
      </c>
      <c r="F38" s="54">
        <v>50000</v>
      </c>
      <c r="G38" s="52" t="s">
        <v>14</v>
      </c>
      <c r="H38" s="55">
        <v>2.8000000000000001E-2</v>
      </c>
      <c r="I38" s="56">
        <f t="shared" si="0"/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3" orientation="portrait" blackAndWhite="1" errors="blank" verticalDpi="0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37" workbookViewId="0">
      <selection activeCell="G16" sqref="G16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TEXT(QUOTIENT(_xlfn.DAYS(TODAY(),C3),30),"0개월")</f>
        <v>73개월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TEXT(QUOTIENT(_xlfn.DAYS(TODAY(),C4),30),"0개월")</f>
        <v>109개월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81개월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75개월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85개월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70개월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93개월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73개월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115개월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81개월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73개월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61개월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110개월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60개월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101개월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65개월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62개월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68개월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88개월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75개월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65개월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88개월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74개월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81개월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110개월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72개월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70개월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64개월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73개월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95개월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120개월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79개월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64개월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8" sqref="C8"/>
    </sheetView>
  </sheetViews>
  <sheetFormatPr defaultRowHeight="17.399999999999999" x14ac:dyDescent="0.4"/>
  <cols>
    <col min="2" max="2" width="11.5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4.19921875" bestFit="1" customWidth="1"/>
    <col min="9" max="9" width="18.796875" bestFit="1" customWidth="1"/>
    <col min="10" max="12" width="16.8984375" bestFit="1" customWidth="1"/>
  </cols>
  <sheetData>
    <row r="2" spans="2:7" x14ac:dyDescent="0.4">
      <c r="B2" s="57" t="s">
        <v>5</v>
      </c>
      <c r="C2" t="s">
        <v>77</v>
      </c>
    </row>
    <row r="4" spans="2:7" x14ac:dyDescent="0.4">
      <c r="D4" s="57" t="s">
        <v>4</v>
      </c>
    </row>
    <row r="5" spans="2:7" x14ac:dyDescent="0.4">
      <c r="B5" s="57" t="s">
        <v>74</v>
      </c>
      <c r="C5" s="57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58"/>
      <c r="E6" s="58"/>
      <c r="F6" s="58"/>
      <c r="G6" s="58"/>
    </row>
    <row r="7" spans="2:7" x14ac:dyDescent="0.4">
      <c r="C7" t="s">
        <v>70</v>
      </c>
      <c r="D7" s="58">
        <v>143750</v>
      </c>
      <c r="E7" s="58">
        <v>83333.333333333328</v>
      </c>
      <c r="F7" s="58">
        <v>142500</v>
      </c>
      <c r="G7" s="58">
        <v>126818.18181818182</v>
      </c>
    </row>
    <row r="8" spans="2:7" x14ac:dyDescent="0.4">
      <c r="C8" t="s">
        <v>72</v>
      </c>
      <c r="D8" s="59">
        <v>2.9499999999999998E-2</v>
      </c>
      <c r="E8" s="59">
        <v>2.4666666666666667E-2</v>
      </c>
      <c r="F8" s="59">
        <v>2.1250000000000002E-2</v>
      </c>
      <c r="G8" s="59">
        <v>2.5181818181818184E-2</v>
      </c>
    </row>
    <row r="9" spans="2:7" x14ac:dyDescent="0.4">
      <c r="B9" t="s">
        <v>76</v>
      </c>
      <c r="D9" s="58"/>
      <c r="E9" s="58"/>
      <c r="F9" s="58"/>
      <c r="G9" s="58"/>
    </row>
    <row r="10" spans="2:7" x14ac:dyDescent="0.4">
      <c r="C10" t="s">
        <v>70</v>
      </c>
      <c r="D10" s="58"/>
      <c r="E10" s="58">
        <v>110000</v>
      </c>
      <c r="F10" s="58">
        <v>166666.66666666666</v>
      </c>
      <c r="G10" s="58">
        <v>138333.33333333334</v>
      </c>
    </row>
    <row r="11" spans="2:7" x14ac:dyDescent="0.4">
      <c r="C11" t="s">
        <v>72</v>
      </c>
      <c r="D11" s="59"/>
      <c r="E11" s="59">
        <v>2.8000000000000001E-2</v>
      </c>
      <c r="F11" s="59">
        <v>0.02</v>
      </c>
      <c r="G11" s="59">
        <v>2.3999999999999997E-2</v>
      </c>
    </row>
    <row r="12" spans="2:7" x14ac:dyDescent="0.4">
      <c r="B12" t="s">
        <v>71</v>
      </c>
      <c r="D12" s="58">
        <v>143750</v>
      </c>
      <c r="E12" s="58">
        <v>96666.666666666672</v>
      </c>
      <c r="F12" s="58">
        <v>152857.14285714287</v>
      </c>
      <c r="G12" s="58">
        <v>130882.35294117648</v>
      </c>
    </row>
    <row r="13" spans="2:7" x14ac:dyDescent="0.4">
      <c r="B13" t="s">
        <v>73</v>
      </c>
      <c r="D13" s="59">
        <v>2.9499999999999998E-2</v>
      </c>
      <c r="E13" s="59">
        <v>2.6333333333333334E-2</v>
      </c>
      <c r="F13" s="59">
        <v>2.0714285714285713E-2</v>
      </c>
      <c r="G13" s="59">
        <v>2.4764705882352942E-2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F4" sqref="F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2019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2"/>
    <sortCondition sortBy="cellColor" ref="F5:F37" dxfId="1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5" workbookViewId="0">
      <selection activeCell="K13" sqref="K13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opLeftCell="A3" workbookViewId="0">
      <selection activeCell="J27" sqref="J27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60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60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60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60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60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60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60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60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60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60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60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60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60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60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60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60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60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60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60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60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60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60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60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60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60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60">
        <v>2.3E-2</v>
      </c>
      <c r="I30" s="22">
        <v>120000</v>
      </c>
    </row>
  </sheetData>
  <phoneticPr fontId="1" type="noConversion"/>
  <conditionalFormatting sqref="I5:I30">
    <cfRule type="iconSet" priority="1">
      <iconSet iconSet="4TrafficLights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opLeftCell="A7"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Lee SeungYub</cp:lastModifiedBy>
  <dcterms:created xsi:type="dcterms:W3CDTF">2023-08-09T00:13:15Z</dcterms:created>
  <dcterms:modified xsi:type="dcterms:W3CDTF">2025-12-21T08:26:16Z</dcterms:modified>
</cp:coreProperties>
</file>