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2025_기출문제집_컴활1급실기_학습자료_241206 update\02 최신기출유형\01회\"/>
    </mc:Choice>
  </mc:AlternateContent>
  <xr:revisionPtr revIDLastSave="0" documentId="13_ncr:1_{F608CD2F-510C-44F3-BC45-9C4F14D78FC2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3" i="3" a="1"/>
  <c r="I3" i="3" s="1"/>
  <c r="I4" i="3" a="1"/>
  <c r="I4" i="3" s="1"/>
  <c r="I5" i="3" a="1"/>
  <c r="I5" i="3"/>
  <c r="I6" i="3" a="1"/>
  <c r="I6" i="3"/>
  <c r="I7" i="3" a="1"/>
  <c r="I7" i="3"/>
  <c r="I8" i="3" a="1"/>
  <c r="I8" i="3" s="1"/>
  <c r="I9" i="3" a="1"/>
  <c r="I9" i="3"/>
  <c r="I10" i="3" a="1"/>
  <c r="I10" i="3"/>
  <c r="I11" i="3" a="1"/>
  <c r="I11" i="3"/>
  <c r="I12" i="3" a="1"/>
  <c r="I12" i="3" s="1"/>
  <c r="I13" i="3" a="1"/>
  <c r="I13" i="3"/>
  <c r="I14" i="3" a="1"/>
  <c r="I14" i="3"/>
  <c r="I15" i="3" a="1"/>
  <c r="I15" i="3"/>
  <c r="I16" i="3" a="1"/>
  <c r="I16" i="3" s="1"/>
  <c r="I17" i="3" a="1"/>
  <c r="I17" i="3"/>
  <c r="I18" i="3" a="1"/>
  <c r="I18" i="3"/>
  <c r="I19" i="3" a="1"/>
  <c r="I19" i="3"/>
  <c r="I20" i="3" a="1"/>
  <c r="I20" i="3" s="1"/>
  <c r="I21" i="3" a="1"/>
  <c r="I21" i="3"/>
  <c r="I22" i="3" a="1"/>
  <c r="I22" i="3"/>
  <c r="I23" i="3" a="1"/>
  <c r="I23" i="3"/>
  <c r="I24" i="3" a="1"/>
  <c r="I24" i="3" s="1"/>
  <c r="I25" i="3" a="1"/>
  <c r="I25" i="3"/>
  <c r="I26" i="3" a="1"/>
  <c r="I26" i="3"/>
  <c r="I27" i="3" a="1"/>
  <c r="I27" i="3"/>
  <c r="I28" i="3" a="1"/>
  <c r="I28" i="3" s="1"/>
  <c r="I29" i="3" a="1"/>
  <c r="I29" i="3"/>
  <c r="I30" i="3" a="1"/>
  <c r="I30" i="3"/>
  <c r="I31" i="3" a="1"/>
  <c r="I31" i="3"/>
  <c r="I32" i="3" a="1"/>
  <c r="I32" i="3" s="1"/>
  <c r="I33" i="3" a="1"/>
  <c r="I33" i="3"/>
  <c r="I34" i="3" a="1"/>
  <c r="I34" i="3"/>
  <c r="I35" i="3" a="1"/>
  <c r="I35" i="3" s="1"/>
  <c r="A28" i="1"/>
  <c r="L9" i="3" a="1"/>
  <c r="L13" i="3" a="1"/>
  <c r="L17" i="3" a="1"/>
  <c r="L21" i="3" a="1"/>
  <c r="L29" i="3" a="1"/>
  <c r="L33" i="3" a="1"/>
  <c r="L6" i="3" a="1"/>
  <c r="L10" i="3" a="1"/>
  <c r="L14" i="3" a="1"/>
  <c r="L18" i="3" a="1"/>
  <c r="L26" i="3" a="1"/>
  <c r="L30" i="3" a="1"/>
  <c r="L34" i="3" a="1"/>
  <c r="L7" i="3" a="1"/>
  <c r="L15" i="3" a="1"/>
  <c r="L19" i="3" a="1"/>
  <c r="L23" i="3" a="1"/>
  <c r="L31" i="3" a="1"/>
  <c r="L35" i="3" a="1"/>
  <c r="L4" i="3" a="1"/>
  <c r="L12" i="3" a="1"/>
  <c r="L16" i="3" a="1"/>
  <c r="L24" i="3" a="1"/>
  <c r="L28" i="3" a="1"/>
  <c r="L5" i="3" a="1"/>
  <c r="L25" i="3" a="1"/>
  <c r="L22" i="3" a="1"/>
  <c r="L11" i="3" a="1"/>
  <c r="L27" i="3" a="1"/>
  <c r="L8" i="3" a="1"/>
  <c r="L20" i="3" a="1"/>
  <c r="L32" i="3" a="1"/>
  <c r="L3" i="3" a="1"/>
  <c r="L32" i="3" l="1"/>
  <c r="L20" i="3"/>
  <c r="L8" i="3"/>
  <c r="L27" i="3"/>
  <c r="L11" i="3"/>
  <c r="L22" i="3"/>
  <c r="L25" i="3"/>
  <c r="L5" i="3"/>
  <c r="L28" i="3"/>
  <c r="L24" i="3"/>
  <c r="L16" i="3"/>
  <c r="L12" i="3"/>
  <c r="L4" i="3"/>
  <c r="L35" i="3"/>
  <c r="L31" i="3"/>
  <c r="L23" i="3"/>
  <c r="L19" i="3"/>
  <c r="L15" i="3"/>
  <c r="L7" i="3"/>
  <c r="L34" i="3"/>
  <c r="L30" i="3"/>
  <c r="L26" i="3"/>
  <c r="L18" i="3"/>
  <c r="L14" i="3"/>
  <c r="L10" i="3"/>
  <c r="L6" i="3"/>
  <c r="L33" i="3"/>
  <c r="L29" i="3"/>
  <c r="L21" i="3"/>
  <c r="L17" i="3"/>
  <c r="L13" i="3"/>
  <c r="L9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8E416D-931B-45B7-932E-84451CCCEE4B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<sst xmlns="http://schemas.openxmlformats.org/spreadsheetml/2006/main" count="953" uniqueCount="78">
  <si>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</si>
  <si>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</si>
  <si>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</si>
  <si>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</si>
  <si>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</si>
  <si>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</si>
  <si>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</si>
  <si>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</si>
  <si>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</si>
  <si>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</si>
  <si>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</si>
  <si>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</si>
  <si>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</si>
  <si>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</si>
  <si>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</si>
  <si>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</si>
  <si>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</si>
  <si>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</si>
  <si>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</si>
  <si>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</si>
  <si>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</si>
  <si>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</si>
  <si>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</si>
  <si>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</si>
  <si>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</si>
  <si>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</si>
  <si>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</si>
  <si>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</si>
  <si>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</si>
  <si>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</si>
  <si>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</si>
  <si>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</si>
  <si>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</si>
  <si>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</si>
  <si>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</si>
  <si>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</si>
  <si>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</si>
  <si>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</si>
  <si>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</si>
  <si>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</si>
  <si>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</si>
  <si>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</si>
  <si>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</si>
  <si>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</si>
  <si>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</si>
  <si>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</si>
  <si>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</si>
  <si>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</si>
  <si>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</si>
  <si>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</si>
  <si>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</si>
  <si>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</si>
  <si>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</si>
  <si>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</si>
  <si>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</si>
  <si>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</si>
  <si>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</si>
  <si>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</si>
  <si>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</si>
  <si>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</si>
  <si>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</si>
  <si>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</si>
  <si>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</si>
  <si>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</si>
  <si>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</si>
  <si>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</si>
  <si>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</si>
  <si>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</si>
  <si>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</si>
  <si>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평균 : 월불입액</t>
  </si>
  <si>
    <t>전체 평균 : 월불입액</t>
  </si>
  <si>
    <t>평균 : 연이율</t>
  </si>
  <si>
    <t>전체 평균 : 연이율</t>
  </si>
  <si>
    <t>가입시간2</t>
  </si>
  <si>
    <t>값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</si>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</sst>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07-4511-AB7F-A8743CF9A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현진" refreshedDate="45796.608721875004" backgroundQuery="1" createdVersion="8" refreshedVersion="8" minRefreshableVersion="3" recordCount="33" xr:uid="{7E9A74DC-F232-4B38-8379-08462982F8B5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B39D3B-CEA3-4FE0-89CA-036B44027BF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0" baseItem="0" numFmtId="41"/>
    <dataField name="평균 : 연이율" fld="8" subtotal="average" baseField="0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J3" sqref="J3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AND(MOD(MONTH($C3),2)=1,$C3&gt;=DATE(1999,1,1))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view="pageBreakPreview" zoomScale="60" zoomScaleNormal="100" workbookViewId="0">
      <selection activeCell="K27" sqref="K27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32" workbookViewId="0">
      <selection activeCell="G40" sqref="G40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INDEX($A$40:$E$42,MATCH(D3,$A$40:$A$42,0),MATCH(YEAR(C3),$B$38:$E$38,1)+1)</f>
        <v>0.02</v>
      </c>
      <c r="J3" s="7">
        <f>ROUNDUP(IF(H3="월초",FV(I3/12,G3,-F3,,1),FV(I3/12,G3,-F3,,0)),-3)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INDEX($A$40:$E$42,MATCH(D4,$A$40:$A$42,0),MATCH(YEAR(C4),$B$38:$E$38,1)+1)</f>
        <v>2.1999999999999999E-2</v>
      </c>
      <c r="J4" s="7">
        <f t="shared" ref="J4:J35" si="0">ROUNDUP(IF(H4="월초",FV(I4/12,G4,-F4,,1),FV(I4/12,G4,-F4,,0)),-3)</f>
        <v>33584000</v>
      </c>
      <c r="K4" s="1" t="str">
        <f t="shared" ref="K4:K35" ca="1" si="1">TEXT(QUOTIENT(_xlfn.DAYS(TODAY(),C4),30),"00개월")</f>
        <v>102개월</v>
      </c>
      <c r="L4" s="1" t="str" cm="1">
        <f t="array" ref="L4">fn비고(E4,F4)</f>
        <v>15만원이상-여의도250000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INDEX($A$40:$E$42,MATCH(D5,$A$40:$A$42,0),MATCH(YEAR(C5),$B$38:$E$38,1)+1)</f>
        <v>0.02</v>
      </c>
      <c r="J5" s="7">
        <f t="shared" si="0"/>
        <v>15927000</v>
      </c>
      <c r="K5" s="1" t="str">
        <f t="shared" ca="1" si="1"/>
        <v>74개월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INDEX($A$40:$E$42,MATCH(D6,$A$40:$A$42,0),MATCH(YEAR(C6),$B$38:$E$38,1)+1)</f>
        <v>2.3E-2</v>
      </c>
      <c r="J6" s="7">
        <f t="shared" si="0"/>
        <v>13504000</v>
      </c>
      <c r="K6" s="1" t="str">
        <f t="shared" ca="1" si="1"/>
        <v>68개월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INDEX($A$40:$E$42,MATCH(D7,$A$40:$A$42,0),MATCH(YEAR(C7),$B$38:$E$38,1)+1)</f>
        <v>0.02</v>
      </c>
      <c r="J7" s="7">
        <f t="shared" si="0"/>
        <v>11965000</v>
      </c>
      <c r="K7" s="1" t="str">
        <f t="shared" ca="1" si="1"/>
        <v>78개월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INDEX($A$40:$E$42,MATCH(D8,$A$40:$A$42,0),MATCH(YEAR(C8),$B$38:$E$38,1)+1)</f>
        <v>2.8000000000000001E-2</v>
      </c>
      <c r="J8" s="7">
        <f t="shared" si="0"/>
        <v>16635000</v>
      </c>
      <c r="K8" s="1" t="str">
        <f t="shared" ca="1" si="1"/>
        <v>63개월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INDEX($A$40:$E$42,MATCH(D9,$A$40:$A$42,0),MATCH(YEAR(C9),$B$38:$E$38,1)+1)</f>
        <v>2.3E-2</v>
      </c>
      <c r="J9" s="7">
        <f t="shared" si="0"/>
        <v>16174000</v>
      </c>
      <c r="K9" s="1" t="str">
        <f t="shared" ca="1" si="1"/>
        <v>86개월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INDEX($A$40:$E$42,MATCH(D10,$A$40:$A$42,0),MATCH(YEAR(C10),$B$38:$E$38,1)+1)</f>
        <v>2.3E-2</v>
      </c>
      <c r="J10" s="7">
        <f t="shared" si="0"/>
        <v>1348000</v>
      </c>
      <c r="K10" s="1" t="str">
        <f t="shared" ca="1" si="1"/>
        <v>66개월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INDEX($A$40:$E$42,MATCH(D11,$A$40:$A$42,0),MATCH(YEAR(C11),$B$38:$E$38,1)+1)</f>
        <v>2.1999999999999999E-2</v>
      </c>
      <c r="J11" s="7">
        <f t="shared" si="0"/>
        <v>6717000</v>
      </c>
      <c r="K11" s="1" t="str">
        <f t="shared" ca="1" si="1"/>
        <v>108개월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INDEX($A$40:$E$42,MATCH(D12,$A$40:$A$42,0),MATCH(YEAR(C12),$B$38:$E$38,1)+1)</f>
        <v>2.9000000000000001E-2</v>
      </c>
      <c r="J12" s="7">
        <f t="shared" si="0"/>
        <v>20853000</v>
      </c>
      <c r="K12" s="1" t="str">
        <f t="shared" ca="1" si="1"/>
        <v>74개월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INDEX($A$40:$E$42,MATCH(D13,$A$40:$A$42,0),MATCH(YEAR(C13),$B$38:$E$38,1)+1)</f>
        <v>2.9000000000000001E-2</v>
      </c>
      <c r="J13" s="7">
        <f t="shared" si="0"/>
        <v>10427000</v>
      </c>
      <c r="K13" s="1" t="str">
        <f t="shared" ca="1" si="1"/>
        <v>66개월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INDEX($A$40:$E$42,MATCH(D14,$A$40:$A$42,0),MATCH(YEAR(C14),$B$38:$E$38,1)+1)</f>
        <v>2.8000000000000001E-2</v>
      </c>
      <c r="J14" s="7">
        <f t="shared" si="0"/>
        <v>20794000</v>
      </c>
      <c r="K14" s="1" t="str">
        <f t="shared" ca="1" si="1"/>
        <v>54개월</v>
      </c>
      <c r="L14" s="1" t="str" cm="1">
        <f t="array" ref="L14">fn비고(E14,F14)</f>
        <v>15만원이상-명동150000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INDEX($A$40:$E$42,MATCH(D15,$A$40:$A$42,0),MATCH(YEAR(C15),$B$38:$E$38,1)+1)</f>
        <v>2.8000000000000001E-2</v>
      </c>
      <c r="J15" s="7">
        <f t="shared" si="0"/>
        <v>16635000</v>
      </c>
      <c r="K15" s="1" t="str">
        <f t="shared" ca="1" si="1"/>
        <v>102개월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INDEX($A$40:$E$42,MATCH(D16,$A$40:$A$42,0),MATCH(YEAR(C16),$B$38:$E$38,1)+1)</f>
        <v>2.1000000000000001E-2</v>
      </c>
      <c r="J16" s="7">
        <f t="shared" si="0"/>
        <v>13364000</v>
      </c>
      <c r="K16" s="1" t="str">
        <f t="shared" ca="1" si="1"/>
        <v>53개월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INDEX($A$40:$E$42,MATCH(D17,$A$40:$A$42,0),MATCH(YEAR(C17),$B$38:$E$38,1)+1)</f>
        <v>0.03</v>
      </c>
      <c r="J17" s="7">
        <f t="shared" si="0"/>
        <v>11208000</v>
      </c>
      <c r="K17" s="1" t="str">
        <f t="shared" ca="1" si="1"/>
        <v>94개월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INDEX($A$40:$E$42,MATCH(D18,$A$40:$A$42,0),MATCH(YEAR(C18),$B$38:$E$38,1)+1)</f>
        <v>2.1000000000000001E-2</v>
      </c>
      <c r="J18" s="7">
        <f t="shared" si="0"/>
        <v>10691000</v>
      </c>
      <c r="K18" s="1" t="str">
        <f t="shared" ca="1" si="1"/>
        <v>58개월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INDEX($A$40:$E$42,MATCH(D19,$A$40:$A$42,0),MATCH(YEAR(C19),$B$38:$E$38,1)+1)</f>
        <v>2.1000000000000001E-2</v>
      </c>
      <c r="J19" s="7">
        <f t="shared" si="0"/>
        <v>6682000</v>
      </c>
      <c r="K19" s="1" t="str">
        <f t="shared" ca="1" si="1"/>
        <v>55개월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INDEX($A$40:$E$42,MATCH(D20,$A$40:$A$42,0),MATCH(YEAR(C20),$B$38:$E$38,1)+1)</f>
        <v>2.8000000000000001E-2</v>
      </c>
      <c r="J20" s="7">
        <f t="shared" si="0"/>
        <v>6915000</v>
      </c>
      <c r="K20" s="1" t="str">
        <f t="shared" ca="1" si="1"/>
        <v>61개월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INDEX($A$40:$E$42,MATCH(D21,$A$40:$A$42,0),MATCH(YEAR(C21),$B$38:$E$38,1)+1)</f>
        <v>0.02</v>
      </c>
      <c r="J21" s="7">
        <f t="shared" si="0"/>
        <v>19908000</v>
      </c>
      <c r="K21" s="1" t="str">
        <f t="shared" ca="1" si="1"/>
        <v>81개월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INDEX($A$40:$E$42,MATCH(D22,$A$40:$A$42,0),MATCH(YEAR(C22),$B$38:$E$38,1)+1)</f>
        <v>2.9000000000000001E-2</v>
      </c>
      <c r="J22" s="7">
        <f t="shared" si="0"/>
        <v>37626000</v>
      </c>
      <c r="K22" s="1" t="str">
        <f t="shared" ca="1" si="1"/>
        <v>68개월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INDEX($A$40:$E$42,MATCH(D23,$A$40:$A$42,0),MATCH(YEAR(C23),$B$38:$E$38,1)+1)</f>
        <v>1.4999999999999999E-2</v>
      </c>
      <c r="J23" s="7">
        <f t="shared" si="0"/>
        <v>15546000</v>
      </c>
      <c r="K23" s="1" t="str">
        <f t="shared" ca="1" si="1"/>
        <v>57개월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INDEX($A$40:$E$42,MATCH(D24,$A$40:$A$42,0),MATCH(YEAR(C24),$B$38:$E$38,1)+1)</f>
        <v>2.9000000000000001E-2</v>
      </c>
      <c r="J24" s="7">
        <f t="shared" si="0"/>
        <v>20904000</v>
      </c>
      <c r="K24" s="1" t="str">
        <f t="shared" ca="1" si="1"/>
        <v>81개월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INDEX($A$40:$E$42,MATCH(D25,$A$40:$A$42,0),MATCH(YEAR(C25),$B$38:$E$38,1)+1)</f>
        <v>0.02</v>
      </c>
      <c r="J25" s="7">
        <f t="shared" si="0"/>
        <v>13295000</v>
      </c>
      <c r="K25" s="1" t="str">
        <f t="shared" ca="1" si="1"/>
        <v>67개월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INDEX($A$40:$E$42,MATCH(D26,$A$40:$A$42,0),MATCH(YEAR(C26),$B$38:$E$38,1)+1)</f>
        <v>0.02</v>
      </c>
      <c r="J26" s="7">
        <f t="shared" si="0"/>
        <v>15927000</v>
      </c>
      <c r="K26" s="1" t="str">
        <f t="shared" ca="1" si="1"/>
        <v>74개월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INDEX($A$40:$E$42,MATCH(D27,$A$40:$A$42,0),MATCH(YEAR(C27),$B$38:$E$38,1)+1)</f>
        <v>2.1999999999999999E-2</v>
      </c>
      <c r="J27" s="7">
        <f t="shared" si="0"/>
        <v>33584000</v>
      </c>
      <c r="K27" s="1" t="str">
        <f t="shared" ca="1" si="1"/>
        <v>103개월</v>
      </c>
      <c r="L27" s="1" t="str" cm="1">
        <f t="array" ref="L27">fn비고(E27,F27)</f>
        <v>15만원이상-여의도250000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INDEX($A$40:$E$42,MATCH(D28,$A$40:$A$42,0),MATCH(YEAR(C28),$B$38:$E$38,1)+1)</f>
        <v>2.1000000000000001E-2</v>
      </c>
      <c r="J28" s="7">
        <f t="shared" si="0"/>
        <v>1335000</v>
      </c>
      <c r="K28" s="1" t="str">
        <f t="shared" ca="1" si="1"/>
        <v>65개월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INDEX($A$40:$E$42,MATCH(D29,$A$40:$A$42,0),MATCH(YEAR(C29),$B$38:$E$38,1)+1)</f>
        <v>2.8000000000000001E-2</v>
      </c>
      <c r="J29" s="7">
        <f t="shared" si="0"/>
        <v>34656000</v>
      </c>
      <c r="K29" s="1" t="str">
        <f t="shared" ca="1" si="1"/>
        <v>63개월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INDEX($A$40:$E$42,MATCH(D30,$A$40:$A$42,0),MATCH(YEAR(C30),$B$38:$E$38,1)+1)</f>
        <v>2.1000000000000001E-2</v>
      </c>
      <c r="J30" s="7">
        <f t="shared" si="0"/>
        <v>28064000</v>
      </c>
      <c r="K30" s="1" t="str">
        <f t="shared" ca="1" si="1"/>
        <v>57개월</v>
      </c>
      <c r="L30" s="1" t="str" cm="1">
        <f t="array" ref="L30">fn비고(E30,F30)</f>
        <v>15만원이상-여의도210000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INDEX($A$40:$E$42,MATCH(D31,$A$40:$A$42,0),MATCH(YEAR(C31),$B$38:$E$38,1)+1)</f>
        <v>0.02</v>
      </c>
      <c r="J31" s="7">
        <f t="shared" si="0"/>
        <v>9291000</v>
      </c>
      <c r="K31" s="1" t="str">
        <f t="shared" ca="1" si="1"/>
        <v>66개월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INDEX($A$40:$E$42,MATCH(D32,$A$40:$A$42,0),MATCH(YEAR(C32),$B$38:$E$38,1)+1)</f>
        <v>2.3E-2</v>
      </c>
      <c r="J32" s="7">
        <f t="shared" si="0"/>
        <v>9453000</v>
      </c>
      <c r="K32" s="1" t="str">
        <f t="shared" ca="1" si="1"/>
        <v>88개월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INDEX($A$40:$E$42,MATCH(D33,$A$40:$A$42,0),MATCH(YEAR(C33),$B$38:$E$38,1)+1)</f>
        <v>2.1999999999999999E-2</v>
      </c>
      <c r="J33" s="7">
        <f t="shared" si="0"/>
        <v>20114000</v>
      </c>
      <c r="K33" s="1" t="str">
        <f t="shared" ca="1" si="1"/>
        <v>113개월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INDEX($A$40:$E$42,MATCH(D34,$A$40:$A$42,0),MATCH(YEAR(C34),$B$38:$E$38,1)+1)</f>
        <v>2.9000000000000001E-2</v>
      </c>
      <c r="J34" s="7">
        <f t="shared" si="0"/>
        <v>20904000</v>
      </c>
      <c r="K34" s="1" t="str">
        <f t="shared" ca="1" si="1"/>
        <v>72개월</v>
      </c>
      <c r="L34" s="1" t="str" cm="1">
        <f t="array" ref="L34">fn비고(E34,F34)</f>
        <v>15만원이상-명동150000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INDEX($A$40:$E$42,MATCH(D35,$A$40:$A$42,0),MATCH(YEAR(C35),$B$38:$E$38,1)+1)</f>
        <v>2.1000000000000001E-2</v>
      </c>
      <c r="J35" s="7">
        <f t="shared" si="0"/>
        <v>6671000</v>
      </c>
      <c r="K35" s="1" t="str">
        <f t="shared" ca="1" si="1"/>
        <v>57개월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F4" sqref="F4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11.8984375" customWidth="1"/>
    <col min="8" max="8" width="9.296875" bestFit="1" customWidth="1"/>
    <col min="9" max="9" width="18.796875" bestFit="1" customWidth="1"/>
    <col min="10" max="10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73</v>
      </c>
      <c r="C5" s="24" t="s">
        <v>74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69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71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69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71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70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72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L14" sqref="L1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3" workbookViewId="0">
      <selection activeCell="L12" sqref="L12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M11" sqref="M11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6" sqref="K6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E A A B Q S w M E F A A C A A g A k H S z W k v L U 8 e k A A A A 9 g A A A B I A H A B D b 2 5 m a W c v U G F j a 2 F n Z S 5 4 b W w g o h g A K K A U A A A A A A A A A A A A A A A A A A A A A A A A A A A A h Y 8 x D o I w G I W v Q r r T Q t X E k J 8 y O C q J 0 c S 4 N q V C A 7 S G F s v d H D y S V x C j q J v j + 9 4 3 v H e / 3 i A b 2 i a 4 y M 4 q o 1 M U 4 w g F U g t T K F 2 m q H e n c I k y B l s u a l 7 K Y J S 1 T Q Z b p K h y 7 p w Q 4 r 3 H f o Z N V x I a R T E 5 5 p u 9 q G T L 0 U d W / + V Q a e u 4 F h I x O L z G M I r j O c V 0 M W 4 C M k H I l f 4 K d O y e 7 Q + E V d + 4 v p O s N u F 6 B 2 S K Q N 4 f 2 A N Q S w M E F A A C A A g A k H S z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0 s 1 p H 7 J A d O A E A A I s B A A A T A B w A R m 9 y b X V s Y X M v U 2 V j d G l v b j E u b S C i G A A o o B Q A A A A A A A A A A A A A A A A A A A A A A A A A A A B 1 U E 1 r w k A U v A f y H 5 a c F E S S 9 I N S y a E o h V 7 a g v T k S l j j o w Y 0 y u 7 q p R S E 2 k O r h x Y M m D Z I o I U i 9 C B U J d B / Z H b / Q y M 5 t n 2 X B z P v D T P D w O F u 1 0 P V b B s l V V E V 1 i I U m m i 7 H I r 5 v Z g / J V 8 j E Q 3 F x k c W a g N X F Z S O e E 3 x O E V O H A c Y K 1 Y I J w 3 C I H f q t q F Y 7 n o c P M 5 y W v k Y X z G g D B + Z h r 6 H L z y o U H c A O F l O 5 Z 2 P Z D B N F i t s 6 u a B v Y 2 X Y h M m n 7 G I Q v H x b I v v l Q x C Y x s / i P F 7 S t r S D 8 T j e u f o b W K b + 4 a p H 6 J + r 0 k 4 Y N 1 E Y h 2 K c Z S J i D C S M x / r h n y Z 4 M y 8 n I 1 k s C g S x 2 k 2 t H w B 1 c o U 0 s 9 z M n C v y S 7 8 J e 3 2 g H I X m M V p H + r 5 Q p b U / r O I L P 9 N r e q 0 o E M s T S u c c e h Y 2 u 9 j r X 5 b 2 7 V T V x X X + 1 e y 9 A N Q S w E C L Q A U A A I A C A C Q d L N a S 8 t T x 6 Q A A A D 2 A A A A E g A A A A A A A A A A A A A A A A A A A A A A Q 2 9 u Z m l n L 1 B h Y 2 t h Z 2 U u e G 1 s U E s B A i 0 A F A A C A A g A k H S z W g / K 6 a u k A A A A 6 Q A A A B M A A A A A A A A A A A A A A A A A 8 A A A A F t D b 2 5 0 Z W 5 0 X 1 R 5 c G V z X S 5 4 b W x Q S w E C L Q A U A A I A C A C Q d L N a R + y Q H T g B A A C L A Q A A E w A A A A A A A A A A A A A A A A D h A Q A A R m 9 y b X V s Y X M v U 2 V j d G l v b j E u b V B L B Q Y A A A A A A w A D A M I A A A B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C E Q A A A A A A A O A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W E 2 N z I 2 M y 1 j Y m U y L T R j Y 2 E t O D R j M S 1 h M W N j N 2 U z M j d j Y m E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5 V D A 1 O j M 2 O j M z L j c 0 M T A y N j h a I i A v P j x F b n R y e S B U e X B l P S J G a W x s Q 2 9 s d W 1 u V H l w Z X M i I F Z h b H V l P S J z Q m d Z S E J n W U Z B Z 1 l G Q W d Z P S I g L z 4 8 R W 5 0 c n k g V H l w Z T 0 i R m l s b E N v b H V t b k 5 h b W V z I i B W Y W x 1 Z T 0 i c 1 s m c X V v d D v q s I D s n o X s n p D r q o U m c X V v d D s s J n F 1 b 3 Q 7 7 I S x 6 7 O E J n F 1 b 3 Q 7 L C Z x d W 9 0 O + q w g O y e h e y L n O q w h C Z x d W 9 0 O y w m c X V v d D v s g 4 H t k o j s o o X r p Z g m c X V v d D s s J n F 1 b 3 Q 7 7 K e A 7 K C Q 6 6 q F J n F 1 b 3 Q 7 L C Z x d W 9 0 O + y b l O u 2 i O y e h e y V o S Z x d W 9 0 O y w m c X V v d D v q s 4 T s l b 3 q u L D q s I Q m c X V v d D s s J n F 1 b 3 Q 7 6 4 K p 7 J 6 F 7 I u c 7 K C Q J n F 1 b 3 Q 7 L C Z x d W 9 0 O + y X s O y d t O y c q C Z x d W 9 0 O y w m c X V v d D v r p 4 z q u L D q u I j s l a E m c X V v d D s s J n F 1 b 3 Q 7 7 L S d 6 4 K p 7 J 6 F 6 r C c 7 J u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M C U 4 M C V F Q y U 5 R S U 4 N S V F Q y U 5 R S U 5 M C V F Q i V C M y U 4 N C V F Q y V B M C U 4 M C V F Q y V C N i U 5 N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v X y V F Q S V C M C U 4 M C V F Q y U 5 R S U 4 N S V F Q y U 5 R S U 5 M C V F Q i V C M y U 4 N C V F Q y V B M C U 4 M C V F Q y V C N i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N b P W w W 7 P 9 T 6 7 i m 5 m f b C 5 + A A A A A A I A A A A A A B B m A A A A A Q A A I A A A A M f m m + / y i v p m u T G / + E w t 8 t h x 8 W p 0 W 6 5 P 2 a L l 8 v p g r L N 8 A A A A A A 6 A A A A A A g A A I A A A A G V C x O 9 j 3 b b o F P p Z N S f 5 B p y s k i 2 c m F v D y D W H g v 2 G m g 2 W U A A A A B / b Y 0 V u y L F j A z / L H g e w k s R S K k P V b L K 2 I u r o b E a / B I y W V O 5 y y q R / r 6 l k v 9 f K f L p L M g 5 5 6 N V i o h + 7 Z x G 5 w x 4 7 M S e 1 n M v 4 F E D c e o t v w y r s h 2 i z Q A A A A G N c L x b n D l X V X f G z o Y H C Y H s 6 G Q 2 0 N 8 g n t k J y 3 u 7 5 C N y + e f 2 3 z Z n e R v v G t l x f y 4 o 9 Z 5 U E y N b P B Y N 6 n j Y q i B P l H / 4 = < / D a t a M a s h u p > 
</file>

<file path=customXml/itemProps1.xml><?xml version="1.0" encoding="utf-8"?>
<ds:datastoreItem xmlns:ds="http://schemas.openxmlformats.org/officeDocument/2006/customXml" ds:itemID="{1EADC245-AF72-45BC-B85D-D07A434071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현진 이</cp:lastModifiedBy>
  <cp:lastPrinted>2025-05-19T05:23:49Z</cp:lastPrinted>
  <dcterms:created xsi:type="dcterms:W3CDTF">2023-08-09T00:13:15Z</dcterms:created>
  <dcterms:modified xsi:type="dcterms:W3CDTF">2025-05-19T06:23:46Z</dcterms:modified>
</cp:coreProperties>
</file>