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2 최신기출유형\01회\"/>
    </mc:Choice>
  </mc:AlternateContent>
  <xr:revisionPtr revIDLastSave="0" documentId="13_ncr:1_{98180034-C14F-4301-825A-78CBCA2EDD4F}" xr6:coauthVersionLast="47" xr6:coauthVersionMax="47" xr10:uidLastSave="{00000000-0000-0000-0000-000000000000}"/>
  <bookViews>
    <workbookView xWindow="-120" yWindow="-120" windowWidth="29040" windowHeight="1584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TODAY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M4" i="3"/>
  <c r="I4" i="3" a="1"/>
  <c r="I4" i="3" s="1"/>
  <c r="I5" i="3" a="1"/>
  <c r="I5" i="3"/>
  <c r="I6" i="3" a="1"/>
  <c r="I6" i="3" s="1"/>
  <c r="I7" i="3" a="1"/>
  <c r="I7" i="3"/>
  <c r="I8" i="3" a="1"/>
  <c r="I8" i="3" s="1"/>
  <c r="I9" i="3" a="1"/>
  <c r="I9" i="3"/>
  <c r="I10" i="3" a="1"/>
  <c r="I10" i="3" s="1"/>
  <c r="I11" i="3" a="1"/>
  <c r="I11" i="3"/>
  <c r="I12" i="3" a="1"/>
  <c r="I12" i="3" s="1"/>
  <c r="I13" i="3" a="1"/>
  <c r="I13" i="3"/>
  <c r="I14" i="3" a="1"/>
  <c r="I14" i="3" s="1"/>
  <c r="I15" i="3" a="1"/>
  <c r="I15" i="3"/>
  <c r="I16" i="3" a="1"/>
  <c r="I16" i="3" s="1"/>
  <c r="I17" i="3" a="1"/>
  <c r="I17" i="3" s="1"/>
  <c r="I18" i="3" a="1"/>
  <c r="I18" i="3" s="1"/>
  <c r="I19" i="3" a="1"/>
  <c r="I19" i="3"/>
  <c r="I20" i="3" a="1"/>
  <c r="I20" i="3" s="1"/>
  <c r="I21" i="3" a="1"/>
  <c r="I21" i="3"/>
  <c r="I22" i="3" a="1"/>
  <c r="I22" i="3" s="1"/>
  <c r="I23" i="3" a="1"/>
  <c r="I23" i="3"/>
  <c r="I24" i="3" a="1"/>
  <c r="I24" i="3" s="1"/>
  <c r="I25" i="3" a="1"/>
  <c r="I25" i="3"/>
  <c r="I26" i="3" a="1"/>
  <c r="I26" i="3" s="1"/>
  <c r="I27" i="3" a="1"/>
  <c r="I27" i="3"/>
  <c r="I28" i="3" a="1"/>
  <c r="I28" i="3" s="1"/>
  <c r="I29" i="3" a="1"/>
  <c r="I29" i="3"/>
  <c r="I30" i="3" a="1"/>
  <c r="I30" i="3" s="1"/>
  <c r="I31" i="3" a="1"/>
  <c r="I31" i="3"/>
  <c r="I32" i="3" a="1"/>
  <c r="I32" i="3" s="1"/>
  <c r="I33" i="3" a="1"/>
  <c r="I33" i="3"/>
  <c r="I34" i="3" a="1"/>
  <c r="I34" i="3" s="1"/>
  <c r="I35" i="3" a="1"/>
  <c r="I35" i="3"/>
  <c r="I3" i="3" a="1"/>
  <c r="I3" i="3" s="1"/>
  <c r="M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81B6EB-7037-4A8A-B94C-75C7B8B4320A}" name="MS Access Database_Query" type="1" refreshedVersion="8" background="1">
    <dbPr connection="DSN=MS Access Database;DBQ=C:\2025_기출문제집_컴활1급실기_학습자료_241206 update\02 최신기출유형\01회\저축현황.accdb;DefaultDir=C:\2025_기출문제집_컴활1급실기_학습자료_241206 update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<sst xmlns="http://schemas.openxmlformats.org/spreadsheetml/2006/main" count="953" uniqueCount="78">
  <si>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</si>
  <si>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</si>
  <si>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</si>
  <si>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</si>
  <si>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</si>
  <si>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</si>
  <si>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</si>
  <si>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</si>
  <si>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</si>
  <si>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</si>
  <si>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</si>
  <si>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</si>
  <si>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</si>
  <si>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</si>
  <si>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</si>
  <si>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</si>
  <si>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</si>
  <si>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</si>
  <si>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</si>
  <si>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</si>
  <si>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</si>
  <si>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</si>
  <si>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</si>
  <si>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</si>
  <si>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</si>
  <si>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</si>
  <si>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</si>
  <si>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</si>
  <si>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</si>
  <si>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</si>
  <si>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</si>
  <si>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</si>
  <si>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</si>
  <si>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</si>
  <si>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</si>
  <si>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</si>
  <si>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</si>
  <si>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</si>
  <si>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</si>
  <si>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</si>
  <si>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</si>
  <si>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</si>
  <si>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</si>
  <si>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</si>
  <si>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</si>
  <si>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</si>
  <si>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</si>
  <si>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</si>
  <si>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</si>
  <si>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</si>
  <si>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</si>
  <si>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</si>
  <si>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</si>
  <si>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</si>
  <si>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</si>
  <si>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</si>
  <si>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</si>
  <si>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</si>
  <si>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</si>
  <si>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</si>
  <si>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</si>
  <si>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</si>
  <si>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</si>
  <si>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</si>
  <si>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</si>
  <si>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</si>
  <si>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</si>
  <si>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</si>
  <si>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</si>
  <si>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가입시간2</t>
  </si>
  <si>
    <t>오전</t>
  </si>
  <si>
    <t>오후</t>
  </si>
  <si>
    <t>값</t>
  </si>
  <si>
    <t>(다중 항목)</t>
  </si>
  <si>
    <t>평균 : 월불입액</t>
  </si>
  <si>
    <t>전체 평균 : 월불입액</t>
  </si>
  <si>
    <t>평균 : 연이율</t>
  </si>
  <si>
    <t>전체 평균 : 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</si>
</sst>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 \☆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4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 b="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EF-4746-998B-C58AEA0E9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0</xdr:row>
          <xdr:rowOff>19050</xdr:rowOff>
        </xdr:from>
        <xdr:to>
          <xdr:col>6</xdr:col>
          <xdr:colOff>638175</xdr:colOff>
          <xdr:row>1</xdr:row>
          <xdr:rowOff>180975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0</xdr:row>
          <xdr:rowOff>38100</xdr:rowOff>
        </xdr:from>
        <xdr:to>
          <xdr:col>8</xdr:col>
          <xdr:colOff>904875</xdr:colOff>
          <xdr:row>1</xdr:row>
          <xdr:rowOff>180975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698.874268634259" backgroundQuery="1" createdVersion="8" refreshedVersion="8" minRefreshableVersion="3" recordCount="33" xr:uid="{5DBFA6B6-4C31-4BF0-AF08-83F23EF64D7F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DAC9E4-7DCC-4DD8-B3AE-ACD7CE7ED34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>
      <items count="13">
        <item x="4"/>
        <item x="5"/>
        <item x="11"/>
        <item x="7"/>
        <item x="8"/>
        <item x="3"/>
        <item x="2"/>
        <item x="0"/>
        <item x="6"/>
        <item x="10"/>
        <item x="1"/>
        <item x="9"/>
        <item t="default"/>
      </items>
    </pivotField>
    <pivotField compact="0" showAll="0"/>
    <pivotField compact="0" showAll="0"/>
    <pivotField dataField="1" compact="0" showAll="0">
      <items count="11">
        <item x="0"/>
        <item x="6"/>
        <item x="7"/>
        <item x="4"/>
        <item x="1"/>
        <item x="2"/>
        <item x="5"/>
        <item x="3"/>
        <item x="9"/>
        <item x="8"/>
        <item t="default"/>
      </items>
    </pivotField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H14" sqref="H14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23" t="s">
        <v>67</v>
      </c>
    </row>
    <row r="28" spans="1:9" x14ac:dyDescent="0.3">
      <c r="A28" t="b">
        <f>OR(AND(LEFT(D3,2)="청약",B3="여"),AND(E3="여의도",F3&gt;=150000))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1" priority="1">
      <formula>AND(MOD(MONTH($C4),2)=1,$C4&gt;=DATE(2019,1,1))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0" workbookViewId="0"/>
  </sheetViews>
  <sheetFormatPr defaultRowHeight="16.5" x14ac:dyDescent="0.3"/>
  <cols>
    <col min="3" max="3" width="11.125" bestFit="1" customWidth="1"/>
    <col min="6" max="6" width="9.375" bestFit="1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t="s">
        <v>44</v>
      </c>
    </row>
    <row r="28" spans="1:9" x14ac:dyDescent="0.3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3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3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3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3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3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3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3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3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3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3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M42"/>
  <sheetViews>
    <sheetView topLeftCell="A22" zoomScale="130" zoomScaleNormal="130" workbookViewId="0">
      <selection activeCell="L3" sqref="L3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9" max="9" width="11.375" bestFit="1" customWidth="1"/>
    <col min="10" max="10" width="13.5" bestFit="1" customWidth="1"/>
    <col min="11" max="11" width="13" bestFit="1" customWidth="1"/>
    <col min="12" max="12" width="23.75" customWidth="1"/>
    <col min="13" max="13" width="9" customWidth="1"/>
  </cols>
  <sheetData>
    <row r="1" spans="1:13" x14ac:dyDescent="0.3">
      <c r="A1" t="s">
        <v>0</v>
      </c>
    </row>
    <row r="2" spans="1:13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3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INDEX($A$38:$E$42,MATCH(D3,$A$40:$A$42,0)+2,MATCH(YEAR(C3),$B$38:$E$38,1)+1)</f>
        <v>0.02</v>
      </c>
      <c r="J3" s="7"/>
      <c r="L3" s="1"/>
      <c r="M3" t="e">
        <f>MATCH(YEAR(C3),$B$38:$E$38,-1)</f>
        <v>#N/A</v>
      </c>
    </row>
    <row r="4" spans="1:13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INDEX($A$38:$E$42,MATCH(D4,$A$40:$A$42,0)+2,MATCH(YEAR(C4),$B$38:$E$38,1)+1)</f>
        <v>2.1999999999999999E-2</v>
      </c>
      <c r="J4" s="7"/>
      <c r="K4" s="1"/>
      <c r="L4" s="1"/>
      <c r="M4" s="2" t="e">
        <f>TEXT(QUOTIENT(_xlfn.DAYS(_xleta.TODAY,C3),30),"00개월")</f>
        <v>#VALUE!</v>
      </c>
    </row>
    <row r="5" spans="1:13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INDEX($A$38:$E$42,MATCH(D5,$A$40:$A$42,0)+2,MATCH(YEAR(C5),$B$38:$E$38,1)+1)</f>
        <v>0.02</v>
      </c>
      <c r="J5" s="7"/>
      <c r="K5" s="1"/>
      <c r="L5" s="1"/>
    </row>
    <row r="6" spans="1:13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INDEX($A$38:$E$42,MATCH(D6,$A$40:$A$42,0)+2,MATCH(YEAR(C6),$B$38:$E$38,1)+1)</f>
        <v>2.3E-2</v>
      </c>
      <c r="J6" s="7"/>
      <c r="K6" s="1"/>
      <c r="L6" s="1"/>
    </row>
    <row r="7" spans="1:13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INDEX($A$38:$E$42,MATCH(D7,$A$40:$A$42,0)+2,MATCH(YEAR(C7),$B$38:$E$38,1)+1)</f>
        <v>0.02</v>
      </c>
      <c r="J7" s="7"/>
      <c r="K7" s="1"/>
      <c r="L7" s="1"/>
    </row>
    <row r="8" spans="1:13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INDEX($A$38:$E$42,MATCH(D8,$A$40:$A$42,0)+2,MATCH(YEAR(C8),$B$38:$E$38,1)+1)</f>
        <v>2.8000000000000001E-2</v>
      </c>
      <c r="J8" s="7"/>
      <c r="K8" s="1"/>
      <c r="L8" s="1"/>
    </row>
    <row r="9" spans="1:13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INDEX($A$38:$E$42,MATCH(D9,$A$40:$A$42,0)+2,MATCH(YEAR(C9),$B$38:$E$38,1)+1)</f>
        <v>2.3E-2</v>
      </c>
      <c r="J9" s="7"/>
      <c r="K9" s="1"/>
      <c r="L9" s="1"/>
    </row>
    <row r="10" spans="1:13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INDEX($A$38:$E$42,MATCH(D10,$A$40:$A$42,0)+2,MATCH(YEAR(C10),$B$38:$E$38,1)+1)</f>
        <v>2.3E-2</v>
      </c>
      <c r="J10" s="7"/>
      <c r="K10" s="1"/>
      <c r="L10" s="1"/>
    </row>
    <row r="11" spans="1:13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INDEX($A$38:$E$42,MATCH(D11,$A$40:$A$42,0)+2,MATCH(YEAR(C11),$B$38:$E$38,1)+1)</f>
        <v>2.1999999999999999E-2</v>
      </c>
      <c r="J11" s="7"/>
      <c r="K11" s="1"/>
      <c r="L11" s="1"/>
    </row>
    <row r="12" spans="1:13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INDEX($A$38:$E$42,MATCH(D12,$A$40:$A$42,0)+2,MATCH(YEAR(C12),$B$38:$E$38,1)+1)</f>
        <v>2.9000000000000001E-2</v>
      </c>
      <c r="J12" s="7"/>
      <c r="K12" s="1"/>
      <c r="L12" s="1"/>
    </row>
    <row r="13" spans="1:13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INDEX($A$38:$E$42,MATCH(D13,$A$40:$A$42,0)+2,MATCH(YEAR(C13),$B$38:$E$38,1)+1)</f>
        <v>2.9000000000000001E-2</v>
      </c>
      <c r="J13" s="7"/>
      <c r="K13" s="1"/>
      <c r="L13" s="1"/>
    </row>
    <row r="14" spans="1:13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INDEX($A$38:$E$42,MATCH(D14,$A$40:$A$42,0)+2,MATCH(YEAR(C14),$B$38:$E$38,1)+1)</f>
        <v>2.8000000000000001E-2</v>
      </c>
      <c r="J14" s="7"/>
      <c r="K14" s="1"/>
      <c r="L14" s="1"/>
    </row>
    <row r="15" spans="1:13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INDEX($A$38:$E$42,MATCH(D15,$A$40:$A$42,0)+2,MATCH(YEAR(C15),$B$38:$E$38,1)+1)</f>
        <v>2.8000000000000001E-2</v>
      </c>
      <c r="J15" s="7"/>
      <c r="K15" s="1"/>
      <c r="L15" s="1"/>
    </row>
    <row r="16" spans="1:13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INDEX($A$38:$E$42,MATCH(D16,$A$40:$A$42,0)+2,MATCH(YEAR(C16),$B$38:$E$38,1)+1)</f>
        <v>2.1000000000000001E-2</v>
      </c>
      <c r="J16" s="7"/>
      <c r="K16" s="1"/>
      <c r="L16" s="1"/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INDEX($A$38:$E$42,MATCH(D17,$A$40:$A$42,0)+2,MATCH(YEAR(C17),$B$38:$E$38,1)+1)</f>
        <v>0.03</v>
      </c>
      <c r="J17" s="7"/>
      <c r="K17" s="1"/>
      <c r="L17" s="1"/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INDEX($A$38:$E$42,MATCH(D18,$A$40:$A$42,0)+2,MATCH(YEAR(C18),$B$38:$E$38,1)+1)</f>
        <v>2.1000000000000001E-2</v>
      </c>
      <c r="J18" s="7"/>
      <c r="K18" s="1"/>
      <c r="L18" s="1"/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INDEX($A$38:$E$42,MATCH(D19,$A$40:$A$42,0)+2,MATCH(YEAR(C19),$B$38:$E$38,1)+1)</f>
        <v>2.1000000000000001E-2</v>
      </c>
      <c r="J19" s="7"/>
      <c r="K19" s="1"/>
      <c r="L19" s="1"/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INDEX($A$38:$E$42,MATCH(D20,$A$40:$A$42,0)+2,MATCH(YEAR(C20),$B$38:$E$38,1)+1)</f>
        <v>2.8000000000000001E-2</v>
      </c>
      <c r="J20" s="7"/>
      <c r="K20" s="1"/>
      <c r="L20" s="1"/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INDEX($A$38:$E$42,MATCH(D21,$A$40:$A$42,0)+2,MATCH(YEAR(C21),$B$38:$E$38,1)+1)</f>
        <v>0.02</v>
      </c>
      <c r="J21" s="7"/>
      <c r="K21" s="1"/>
      <c r="L21" s="1"/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INDEX($A$38:$E$42,MATCH(D22,$A$40:$A$42,0)+2,MATCH(YEAR(C22),$B$38:$E$38,1)+1)</f>
        <v>2.9000000000000001E-2</v>
      </c>
      <c r="J22" s="7"/>
      <c r="K22" s="1"/>
      <c r="L22" s="1"/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INDEX($A$38:$E$42,MATCH(D23,$A$40:$A$42,0)+2,MATCH(YEAR(C23),$B$38:$E$38,1)+1)</f>
        <v>1.4999999999999999E-2</v>
      </c>
      <c r="J23" s="7"/>
      <c r="K23" s="1"/>
      <c r="L23" s="1"/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INDEX($A$38:$E$42,MATCH(D24,$A$40:$A$42,0)+2,MATCH(YEAR(C24),$B$38:$E$38,1)+1)</f>
        <v>2.9000000000000001E-2</v>
      </c>
      <c r="J24" s="7"/>
      <c r="K24" s="1"/>
      <c r="L24" s="1"/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INDEX($A$38:$E$42,MATCH(D25,$A$40:$A$42,0)+2,MATCH(YEAR(C25),$B$38:$E$38,1)+1)</f>
        <v>0.02</v>
      </c>
      <c r="J25" s="7"/>
      <c r="K25" s="1"/>
      <c r="L25" s="1"/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INDEX($A$38:$E$42,MATCH(D26,$A$40:$A$42,0)+2,MATCH(YEAR(C26),$B$38:$E$38,1)+1)</f>
        <v>0.02</v>
      </c>
      <c r="J26" s="7"/>
      <c r="K26" s="1"/>
      <c r="L26" s="1"/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INDEX($A$38:$E$42,MATCH(D27,$A$40:$A$42,0)+2,MATCH(YEAR(C27),$B$38:$E$38,1)+1)</f>
        <v>2.1999999999999999E-2</v>
      </c>
      <c r="J27" s="7"/>
      <c r="K27" s="1"/>
      <c r="L27" s="1"/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INDEX($A$38:$E$42,MATCH(D28,$A$40:$A$42,0)+2,MATCH(YEAR(C28),$B$38:$E$38,1)+1)</f>
        <v>2.1000000000000001E-2</v>
      </c>
      <c r="J28" s="7"/>
      <c r="K28" s="1"/>
      <c r="L28" s="1"/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INDEX($A$38:$E$42,MATCH(D29,$A$40:$A$42,0)+2,MATCH(YEAR(C29),$B$38:$E$38,1)+1)</f>
        <v>2.8000000000000001E-2</v>
      </c>
      <c r="J29" s="7"/>
      <c r="K29" s="1"/>
      <c r="L29" s="1"/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INDEX($A$38:$E$42,MATCH(D30,$A$40:$A$42,0)+2,MATCH(YEAR(C30),$B$38:$E$38,1)+1)</f>
        <v>2.1000000000000001E-2</v>
      </c>
      <c r="J30" s="7"/>
      <c r="K30" s="1"/>
      <c r="L30" s="1"/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INDEX($A$38:$E$42,MATCH(D31,$A$40:$A$42,0)+2,MATCH(YEAR(C31),$B$38:$E$38,1)+1)</f>
        <v>0.02</v>
      </c>
      <c r="J31" s="7"/>
      <c r="K31" s="1"/>
      <c r="L31" s="1"/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INDEX($A$38:$E$42,MATCH(D32,$A$40:$A$42,0)+2,MATCH(YEAR(C32),$B$38:$E$38,1)+1)</f>
        <v>2.3E-2</v>
      </c>
      <c r="J32" s="7"/>
      <c r="K32" s="1"/>
      <c r="L32" s="1"/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INDEX($A$38:$E$42,MATCH(D33,$A$40:$A$42,0)+2,MATCH(YEAR(C33),$B$38:$E$38,1)+1)</f>
        <v>2.1999999999999999E-2</v>
      </c>
      <c r="J33" s="7"/>
      <c r="K33" s="1"/>
      <c r="L33" s="1"/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INDEX($A$38:$E$42,MATCH(D34,$A$40:$A$42,0)+2,MATCH(YEAR(C34),$B$38:$E$38,1)+1)</f>
        <v>2.9000000000000001E-2</v>
      </c>
      <c r="J34" s="7"/>
      <c r="K34" s="1"/>
      <c r="L34" s="1"/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INDEX($A$38:$E$42,MATCH(D35,$A$40:$A$42,0)+2,MATCH(YEAR(C35),$B$38:$E$38,1)+1)</f>
        <v>2.1000000000000001E-2</v>
      </c>
      <c r="J35" s="7"/>
      <c r="K35" s="1"/>
      <c r="L35" s="1"/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E5" sqref="E5"/>
    </sheetView>
  </sheetViews>
  <sheetFormatPr defaultRowHeight="16.5" x14ac:dyDescent="0.3"/>
  <cols>
    <col min="2" max="2" width="12" bestFit="1" customWidth="1"/>
    <col min="3" max="3" width="14.875" bestFit="1" customWidth="1"/>
    <col min="4" max="6" width="11" bestFit="1" customWidth="1"/>
    <col min="7" max="7" width="10.5" bestFit="1" customWidth="1"/>
    <col min="8" max="8" width="14.875" bestFit="1" customWidth="1"/>
    <col min="9" max="9" width="19.75" bestFit="1" customWidth="1"/>
    <col min="10" max="10" width="17.625" bestFit="1" customWidth="1"/>
    <col min="11" max="11" width="18" bestFit="1" customWidth="1"/>
  </cols>
  <sheetData>
    <row r="2" spans="2:7" x14ac:dyDescent="0.3">
      <c r="B2" s="24" t="s">
        <v>5</v>
      </c>
      <c r="C2" t="s">
        <v>73</v>
      </c>
    </row>
    <row r="4" spans="2:7" x14ac:dyDescent="0.3">
      <c r="D4" s="24" t="s">
        <v>4</v>
      </c>
    </row>
    <row r="5" spans="2:7" x14ac:dyDescent="0.3">
      <c r="B5" s="24" t="s">
        <v>69</v>
      </c>
      <c r="C5" s="24" t="s">
        <v>72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3">
      <c r="B6" t="s">
        <v>70</v>
      </c>
      <c r="D6" s="26"/>
      <c r="E6" s="26"/>
      <c r="F6" s="26"/>
      <c r="G6" s="26"/>
    </row>
    <row r="7" spans="2:7" x14ac:dyDescent="0.3">
      <c r="C7" t="s">
        <v>74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3">
      <c r="C8" t="s">
        <v>76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3">
      <c r="B9" t="s">
        <v>71</v>
      </c>
      <c r="D9" s="26"/>
      <c r="E9" s="26"/>
      <c r="F9" s="26"/>
      <c r="G9" s="26"/>
    </row>
    <row r="10" spans="2:7" x14ac:dyDescent="0.3">
      <c r="C10" t="s">
        <v>74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3">
      <c r="C11" t="s">
        <v>76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3">
      <c r="B12" t="s">
        <v>75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3">
      <c r="B13" t="s">
        <v>77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24" sqref="K24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R8" sqref="R8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abSelected="1" workbookViewId="0">
      <selection activeCell="M10" sqref="M10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28575</xdr:colOff>
                    <xdr:row>0</xdr:row>
                    <xdr:rowOff>19050</xdr:rowOff>
                  </from>
                  <to>
                    <xdr:col>6</xdr:col>
                    <xdr:colOff>638175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38100</xdr:colOff>
                    <xdr:row>0</xdr:row>
                    <xdr:rowOff>38100</xdr:rowOff>
                  </from>
                  <to>
                    <xdr:col>8</xdr:col>
                    <xdr:colOff>904875</xdr:colOff>
                    <xdr:row>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dcterms:created xsi:type="dcterms:W3CDTF">2023-08-09T00:13:15Z</dcterms:created>
  <dcterms:modified xsi:type="dcterms:W3CDTF">2025-02-10T16:53:06Z</dcterms:modified>
</cp:coreProperties>
</file>