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kall\Downloads\2025_기출문제집_컴활1급실기_학습자료_241206 update\02 최신기출유형\01회\"/>
    </mc:Choice>
  </mc:AlternateContent>
  <xr:revisionPtr revIDLastSave="0" documentId="13_ncr:1_{48A9F8CA-919D-4206-9BDB-D39094DED9D3}" xr6:coauthVersionLast="47" xr6:coauthVersionMax="47" xr10:uidLastSave="{00000000-0000-0000-0000-000000000000}"/>
  <bookViews>
    <workbookView xWindow="-108" yWindow="-108" windowWidth="23256" windowHeight="12456" firstSheet="2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3" l="1" a="1"/>
  <c r="F41" i="3"/>
  <c r="F42" i="3" a="1"/>
  <c r="F42" i="3" s="1"/>
  <c r="F40" i="3" a="1"/>
  <c r="F40" i="3" s="1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A28" i="1"/>
  <c r="L4" i="3" a="1"/>
  <c r="L10" i="3" a="1"/>
  <c r="L16" i="3" a="1"/>
  <c r="L22" i="3" a="1"/>
  <c r="L28" i="3" a="1"/>
  <c r="L34" i="3" a="1"/>
  <c r="L30" i="3" a="1"/>
  <c r="L19" i="3" a="1"/>
  <c r="L8" i="3" a="1"/>
  <c r="L32" i="3" a="1"/>
  <c r="L9" i="3" a="1"/>
  <c r="L27" i="3" a="1"/>
  <c r="L11" i="3" a="1"/>
  <c r="L17" i="3" a="1"/>
  <c r="L29" i="3" a="1"/>
  <c r="L35" i="3" a="1"/>
  <c r="L6" i="3" a="1"/>
  <c r="L18" i="3" a="1"/>
  <c r="L13" i="3" a="1"/>
  <c r="L31" i="3" a="1"/>
  <c r="L14" i="3" a="1"/>
  <c r="L15" i="3" a="1"/>
  <c r="L33" i="3" a="1"/>
  <c r="L5" i="3" a="1"/>
  <c r="L23" i="3" a="1"/>
  <c r="L12" i="3" a="1"/>
  <c r="L24" i="3" a="1"/>
  <c r="L7" i="3" a="1"/>
  <c r="L25" i="3" a="1"/>
  <c r="L20" i="3" a="1"/>
  <c r="L26" i="3" a="1"/>
  <c r="L21" i="3" a="1"/>
  <c r="L3" i="3" a="1"/>
  <c r="L21" i="3" l="1"/>
  <c r="L26" i="3"/>
  <c r="L20" i="3"/>
  <c r="L25" i="3"/>
  <c r="L7" i="3"/>
  <c r="L24" i="3"/>
  <c r="L12" i="3"/>
  <c r="L23" i="3"/>
  <c r="L5" i="3"/>
  <c r="L33" i="3"/>
  <c r="L15" i="3"/>
  <c r="L14" i="3"/>
  <c r="L31" i="3"/>
  <c r="L13" i="3"/>
  <c r="L18" i="3"/>
  <c r="L6" i="3"/>
  <c r="L35" i="3"/>
  <c r="L29" i="3"/>
  <c r="L17" i="3"/>
  <c r="L11" i="3"/>
  <c r="L27" i="3"/>
  <c r="L9" i="3"/>
  <c r="L32" i="3"/>
  <c r="L8" i="3"/>
  <c r="L19" i="3"/>
  <c r="L30" i="3"/>
  <c r="L34" i="3"/>
  <c r="L28" i="3"/>
  <c r="L22" i="3"/>
  <c r="L16" i="3"/>
  <c r="L10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50FDCF8-6A74-4C1E-86DE-2B3289AF29F2}" sourceFile="C:\Users\akall\Downloads\2025_기출문제집_컴활1급실기_학습자료_241206 update\02 최신기출유형\01회\저축현황.accdb" keepAlive="1" name="저축현황" type="5" refreshedVersion="8" background="1">
    <dbPr connection="Provider=Microsoft.ACE.OLEDB.12.0;User ID=Admin;Data Source=C:\Users\akall\Downloads\2025_기출문제집_컴활1급실기_학습자료_241206 update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<sst xmlns="http://schemas.openxmlformats.org/spreadsheetml/2006/main" count="953" uniqueCount="78">
  <si>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</si>
  <si>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</si>
  <si>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</si>
  <si>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</si>
  <si>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</si>
  <si>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</si>
  <si>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</si>
  <si>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</si>
  <si>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</si>
  <si>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</si>
  <si>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</si>
  <si>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</si>
  <si>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</si>
  <si>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</si>
  <si>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</si>
  <si>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</si>
  <si>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</si>
  <si>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</si>
  <si>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</si>
  <si>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</si>
  <si>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</si>
  <si>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</si>
  <si>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</si>
  <si>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</si>
  <si>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</si>
  <si>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</si>
  <si>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</si>
  <si>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</si>
  <si>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</si>
  <si>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</si>
  <si>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</si>
  <si>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</si>
  <si>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</si>
  <si>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</si>
  <si>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</si>
  <si>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</si>
  <si>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</si>
  <si>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</si>
  <si>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</si>
  <si>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</si>
  <si>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</si>
  <si>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</si>
  <si>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</si>
  <si>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</si>
  <si>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</si>
  <si>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</si>
  <si>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</si>
  <si>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</si>
  <si>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</si>
  <si>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</si>
  <si>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</si>
  <si>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</si>
  <si>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</si>
  <si>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</si>
  <si>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</si>
  <si>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</si>
  <si>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</si>
  <si>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</si>
  <si>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</si>
  <si>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</si>
  <si>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</si>
  <si>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</si>
  <si>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</si>
  <si>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</si>
  <si>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</si>
  <si>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</si>
  <si>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</si>
  <si>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</si>
  <si>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</si>
  <si>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</si>
  <si>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가입시간2</t>
  </si>
  <si>
    <t>오전</t>
  </si>
  <si>
    <t>오후</t>
  </si>
  <si>
    <t>평균 : 월불입액</t>
  </si>
  <si>
    <t>전체 평균 : 월불입액</t>
  </si>
  <si>
    <t>평균 : 연이율</t>
  </si>
  <si>
    <t>전체 평균 : 연이율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</si>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</sst>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\※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24-4C34-8916-0EF7A0292E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H K" refreshedDate="45692.492205902781" backgroundQuery="1" createdVersion="8" refreshedVersion="8" minRefreshableVersion="3" recordCount="33" xr:uid="{A5027FFC-1F50-40DF-8840-ED57139440AA}">
  <cacheSource type="external" connectionId="1"/>
  <cacheFields count="12">
    <cacheField name="가입자명" numFmtId="0">
      <sharedItems/>
    </cacheField>
    <cacheField name="성별" numFmtId="0">
      <sharedItems count="2">
        <s v="남"/>
        <s v="여"/>
      </sharedItems>
    </cacheField>
    <cacheField name="가입시간" numFmtId="0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>
      <sharedItems count="3">
        <s v="정기적금"/>
        <s v="청약저축"/>
        <s v="청약예금"/>
      </sharedItems>
    </cacheField>
    <cacheField name="지점명" numFmtId="0">
      <sharedItems count="4">
        <s v="합정"/>
        <s v="여의도"/>
        <s v="강남"/>
        <s v="명동"/>
      </sharedItems>
    </cacheField>
    <cacheField name="월불입액" numFmtId="0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>
      <sharedItems containsSemiMixedTypes="0" containsString="0" containsNumber="1" containsInteger="1" minValue="120" maxValue="120" count="1">
        <n v="120"/>
      </sharedItems>
    </cacheField>
    <cacheField name="납입시점" numFmtId="0">
      <sharedItems count="2">
        <s v="월말"/>
        <s v="월초"/>
      </sharedItems>
    </cacheField>
    <cacheField name="연이율" numFmtId="0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069B2F-49B7-4758-A1BD-FA0DF91E3FCE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2"/>
        <item h="1" x="3"/>
        <item x="1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>
      <items count="3">
        <item n="오전" sd="0" x="0"/>
        <item n="오후" sd="0" x="1"/>
        <item t="default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workbookViewId="0">
      <selection activeCell="L5" sqref="L5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OR(AND(LEFT(D3,2)="청약",B3="여"),AND(E3="여의도",F3&gt;=150000))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AND(MOD(MONTH($C3),2)=1,DATE(2019,1,1)&lt;=$C3)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2" workbookViewId="0"/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A29" workbookViewId="0">
      <selection activeCell="F40" sqref="F40:F42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INDEX($B$40:$E$42,MATCH(D3,$A$40:$A$42,0),MATCH(YEAR(C3),$B$38:$E$38,1))</f>
        <v>0.02</v>
      </c>
      <c r="J3" s="7">
        <f>ROUNDUP(FV(I3/12,G3,-F3,,IF(H3="월초",1,0)),-3)</f>
        <v>15927000</v>
      </c>
      <c r="K3" s="1" t="str">
        <f ca="1">TEXT(QUOTIENT(_xlfn.DAYS(TODAY(),C3),30),"00개월")</f>
        <v>63개월</v>
      </c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INDEX($B$40:$E$42,MATCH(D4,$A$40:$A$42,0),MATCH(YEAR(C4),$B$38:$E$38,1))</f>
        <v>2.1999999999999999E-2</v>
      </c>
      <c r="J4" s="7">
        <f t="shared" ref="J4:J35" si="1">ROUNDUP(FV(I4/12,G4,-F4,,IF(H4="월초",1,0)),-3)</f>
        <v>33584000</v>
      </c>
      <c r="K4" s="1" t="str">
        <f t="shared" ref="K4:K35" ca="1" si="2">TEXT(QUOTIENT(_xlfn.DAYS(TODAY(),C4),30),"00개월")</f>
        <v>99개월</v>
      </c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70개월</v>
      </c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 t="str">
        <f t="shared" ca="1" si="2"/>
        <v>65개월</v>
      </c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 t="str">
        <f t="shared" ca="1" si="2"/>
        <v>74개월</v>
      </c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 t="str">
        <f t="shared" ca="1" si="2"/>
        <v>59개월</v>
      </c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82개월</v>
      </c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62개월</v>
      </c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 t="str">
        <f t="shared" ca="1" si="2"/>
        <v>104개월</v>
      </c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70개월</v>
      </c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62개월</v>
      </c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 t="str">
        <f t="shared" ca="1" si="2"/>
        <v>50개월</v>
      </c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 t="str">
        <f t="shared" ca="1" si="2"/>
        <v>99개월</v>
      </c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 t="str">
        <f t="shared" ca="1" si="2"/>
        <v>50개월</v>
      </c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 t="str">
        <f t="shared" ca="1" si="2"/>
        <v>90개월</v>
      </c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 t="str">
        <f t="shared" ca="1" si="2"/>
        <v>55개월</v>
      </c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 t="str">
        <f t="shared" ca="1" si="2"/>
        <v>52개월</v>
      </c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57개월</v>
      </c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77개월</v>
      </c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 t="str">
        <f t="shared" ca="1" si="2"/>
        <v>64개월</v>
      </c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 t="str">
        <f t="shared" ca="1" si="2"/>
        <v>54개월</v>
      </c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 t="str">
        <f t="shared" ca="1" si="2"/>
        <v>78개월</v>
      </c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 t="str">
        <f t="shared" ca="1" si="2"/>
        <v>63개월</v>
      </c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70개월</v>
      </c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 t="str">
        <f t="shared" ca="1" si="2"/>
        <v>99개월</v>
      </c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61개월</v>
      </c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 t="str">
        <f t="shared" ca="1" si="2"/>
        <v>60개월</v>
      </c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 t="str">
        <f t="shared" ca="1" si="2"/>
        <v>54개월</v>
      </c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62개월</v>
      </c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 t="str">
        <f t="shared" ca="1" si="2"/>
        <v>84개월</v>
      </c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109개월</v>
      </c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 t="str">
        <f t="shared" ca="1" si="2"/>
        <v>68개월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54개월</v>
      </c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AVERAGE(IF(($A40=$D$3:$D$35)*($F$3:$F$35&lt;&gt;MAX(($A40=$D$3:$D$35)*$F$3:$F$35)),$F$3:$F$35))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AVERAGE(IF(($A41=$D$3:$D$35)*($F$3:$F$35&lt;&gt;MAX(($A41=$D$3:$D$35)*$F$3:$F$35)),$F$3:$F$35))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AVERAGE(IF(($A42=$D$3:$D$35)*($F$3:$F$35&lt;&gt;MAX(($A42=$D$3:$D$35)*$F$3:$F$35)),$F$3:$F$35))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tabSelected="1" workbookViewId="0">
      <selection activeCell="I13" sqref="I13"/>
    </sheetView>
  </sheetViews>
  <sheetFormatPr defaultRowHeight="17.399999999999999" x14ac:dyDescent="0.4"/>
  <cols>
    <col min="2" max="2" width="18.796875" bestFit="1" customWidth="1"/>
    <col min="3" max="3" width="14.09765625" bestFit="1" customWidth="1"/>
    <col min="4" max="4" width="17" customWidth="1"/>
    <col min="5" max="5" width="18" customWidth="1"/>
    <col min="6" max="6" width="17.5" customWidth="1"/>
    <col min="7" max="7" width="17.09765625" customWidth="1"/>
    <col min="8" max="9" width="8.3984375" bestFit="1" customWidth="1"/>
    <col min="10" max="10" width="14.19921875" bestFit="1" customWidth="1"/>
    <col min="11" max="11" width="18.796875" bestFit="1" customWidth="1"/>
    <col min="12" max="12" width="16.8984375" bestFit="1" customWidth="1"/>
  </cols>
  <sheetData>
    <row r="2" spans="2:7" x14ac:dyDescent="0.4">
      <c r="B2" s="24" t="s">
        <v>5</v>
      </c>
      <c r="C2" t="s">
        <v>77</v>
      </c>
    </row>
    <row r="4" spans="2:7" x14ac:dyDescent="0.4">
      <c r="D4" s="24" t="s">
        <v>4</v>
      </c>
    </row>
    <row r="5" spans="2:7" x14ac:dyDescent="0.4">
      <c r="B5" s="24" t="s">
        <v>70</v>
      </c>
      <c r="C5" s="24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71</v>
      </c>
      <c r="D6" s="25"/>
      <c r="E6" s="25"/>
      <c r="F6" s="25"/>
      <c r="G6" s="25"/>
    </row>
    <row r="7" spans="2:7" x14ac:dyDescent="0.4">
      <c r="C7" t="s">
        <v>73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4">
      <c r="C8" t="s">
        <v>75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4">
      <c r="B9" t="s">
        <v>72</v>
      </c>
      <c r="D9" s="25"/>
      <c r="E9" s="25"/>
      <c r="F9" s="25"/>
      <c r="G9" s="25"/>
    </row>
    <row r="10" spans="2:7" x14ac:dyDescent="0.4">
      <c r="C10" t="s">
        <v>73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4">
      <c r="C11" t="s">
        <v>75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4">
      <c r="B12" t="s">
        <v>74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4">
      <c r="B13" t="s">
        <v>76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K32" sqref="K32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>
      <selection activeCell="K17" sqref="K17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L7" sqref="L7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4">
      <iconSet iconSet="4RedToBlack">
        <cfvo type="percent" val="0"/>
        <cfvo type="num" val="100000"/>
        <cfvo type="num" val="150000"/>
        <cfvo type="num" val="200000"/>
      </iconSet>
    </cfRule>
    <cfRule type="iconSet" priority="3">
      <iconSet iconSet="4RedToBlack">
        <cfvo type="percent" val="0"/>
        <cfvo type="num" val="100000"/>
        <cfvo type="num" val="150000"/>
        <cfvo type="num" val="200000"/>
      </iconSet>
    </cfRule>
    <cfRule type="iconSet" priority="2">
      <iconSet iconSet="4RedToBlack">
        <cfvo type="percent" val="0"/>
        <cfvo type="num" val="100000"/>
        <cfvo type="num" val="150000"/>
        <cfvo type="num" val="200000"/>
      </iconSet>
    </cfRule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L10" sqref="L10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DH K</cp:lastModifiedBy>
  <dcterms:created xsi:type="dcterms:W3CDTF">2023-08-09T00:13:15Z</dcterms:created>
  <dcterms:modified xsi:type="dcterms:W3CDTF">2025-02-04T03:31:42Z</dcterms:modified>
</cp:coreProperties>
</file>