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승섭\Desktop\컴활\길벗컴활1급기출\02 최신기출유형\01회\"/>
    </mc:Choice>
  </mc:AlternateContent>
  <xr:revisionPtr revIDLastSave="0" documentId="13_ncr:1_{D0EAC547-EAF8-45C2-BF7E-693F0AE31F27}" xr6:coauthVersionLast="47" xr6:coauthVersionMax="47" xr10:uidLastSave="{00000000-0000-0000-0000-000000000000}"/>
  <bookViews>
    <workbookView xWindow="-110" yWindow="-110" windowWidth="19420" windowHeight="11020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MOD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FEE7E0-4005-4793-8238-0FB5F8FEC7BA}" name="MS Access Database_Query" type="1" refreshedVersion="8" background="1">
    <dbPr connection="DSN=MS Access Database;DBQ=C:\길벗컴활1급기출\02 최신기출유형\01회\저축현황.accdb;DefaultDir=C:\길벗컴활1급기출\02 최신기출유형\01회;DriverId=25;FIL=MS Access;MaxBufferSize=2048;PageTimeout=5;" command="SELECT 가입자별저축.가입시간, 가입자별저축.월불입액, 가입자별저축.연이율, 가입자별저축.상품종류, 가입자별저축.지점명_x000d__x000a_FROM `C:\길벗컴활1급기출\02 최신기출유형\01회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<sst xmlns="http://schemas.openxmlformats.org/spreadsheetml/2006/main" count="953" uniqueCount="78">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</sst>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8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89-4529-A28A-4089A0B09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660399</xdr:colOff>
      <xdr:row>8</xdr:row>
      <xdr:rowOff>9524</xdr:rowOff>
    </xdr:from>
    <xdr:to>
      <xdr:col>6</xdr:col>
      <xdr:colOff>660399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0</xdr:row>
          <xdr:rowOff>76200</xdr:rowOff>
        </xdr:from>
        <xdr:to>
          <xdr:col>8</xdr:col>
          <xdr:colOff>762000</xdr:colOff>
          <xdr:row>1</xdr:row>
          <xdr:rowOff>146050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승섭" refreshedDate="45670.916608101848" backgroundQuery="1" createdVersion="8" refreshedVersion="8" minRefreshableVersion="3" recordCount="33" xr:uid="{993E0D9C-E9AB-4E5C-BEBF-3B20884429FD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1"/>
    <x v="1"/>
    <x v="0"/>
    <x v="1"/>
  </r>
  <r>
    <x v="2"/>
    <x v="0"/>
    <x v="0"/>
    <x v="0"/>
    <x v="2"/>
  </r>
  <r>
    <x v="3"/>
    <x v="2"/>
    <x v="2"/>
    <x v="1"/>
    <x v="3"/>
  </r>
  <r>
    <x v="4"/>
    <x v="3"/>
    <x v="0"/>
    <x v="0"/>
    <x v="3"/>
  </r>
  <r>
    <x v="5"/>
    <x v="0"/>
    <x v="3"/>
    <x v="2"/>
    <x v="3"/>
  </r>
  <r>
    <x v="5"/>
    <x v="0"/>
    <x v="4"/>
    <x v="1"/>
    <x v="2"/>
  </r>
  <r>
    <x v="6"/>
    <x v="4"/>
    <x v="4"/>
    <x v="1"/>
    <x v="2"/>
  </r>
  <r>
    <x v="7"/>
    <x v="5"/>
    <x v="0"/>
    <x v="0"/>
    <x v="1"/>
  </r>
  <r>
    <x v="8"/>
    <x v="6"/>
    <x v="3"/>
    <x v="2"/>
    <x v="2"/>
  </r>
  <r>
    <x v="9"/>
    <x v="7"/>
    <x v="5"/>
    <x v="2"/>
    <x v="1"/>
  </r>
  <r>
    <x v="10"/>
    <x v="6"/>
    <x v="2"/>
    <x v="2"/>
    <x v="3"/>
  </r>
  <r>
    <x v="11"/>
    <x v="0"/>
    <x v="2"/>
    <x v="1"/>
    <x v="1"/>
  </r>
  <r>
    <x v="12"/>
    <x v="2"/>
    <x v="2"/>
    <x v="1"/>
    <x v="3"/>
  </r>
  <r>
    <x v="13"/>
    <x v="8"/>
    <x v="5"/>
    <x v="2"/>
    <x v="1"/>
  </r>
  <r>
    <x v="14"/>
    <x v="8"/>
    <x v="6"/>
    <x v="1"/>
    <x v="3"/>
  </r>
  <r>
    <x v="15"/>
    <x v="5"/>
    <x v="2"/>
    <x v="1"/>
    <x v="0"/>
  </r>
  <r>
    <x v="16"/>
    <x v="5"/>
    <x v="3"/>
    <x v="2"/>
    <x v="0"/>
  </r>
  <r>
    <x v="17"/>
    <x v="6"/>
    <x v="0"/>
    <x v="0"/>
    <x v="2"/>
  </r>
  <r>
    <x v="18"/>
    <x v="9"/>
    <x v="3"/>
    <x v="2"/>
    <x v="2"/>
  </r>
  <r>
    <x v="19"/>
    <x v="0"/>
    <x v="7"/>
    <x v="0"/>
    <x v="3"/>
  </r>
  <r>
    <x v="20"/>
    <x v="6"/>
    <x v="8"/>
    <x v="2"/>
    <x v="0"/>
  </r>
  <r>
    <x v="20"/>
    <x v="2"/>
    <x v="0"/>
    <x v="0"/>
    <x v="1"/>
  </r>
  <r>
    <x v="21"/>
    <x v="0"/>
    <x v="0"/>
    <x v="0"/>
    <x v="0"/>
  </r>
  <r>
    <x v="22"/>
    <x v="1"/>
    <x v="0"/>
    <x v="0"/>
    <x v="1"/>
  </r>
  <r>
    <x v="23"/>
    <x v="4"/>
    <x v="6"/>
    <x v="1"/>
    <x v="3"/>
  </r>
  <r>
    <x v="24"/>
    <x v="1"/>
    <x v="2"/>
    <x v="2"/>
    <x v="0"/>
  </r>
  <r>
    <x v="25"/>
    <x v="10"/>
    <x v="2"/>
    <x v="1"/>
    <x v="1"/>
  </r>
  <r>
    <x v="26"/>
    <x v="11"/>
    <x v="0"/>
    <x v="0"/>
    <x v="3"/>
  </r>
  <r>
    <x v="27"/>
    <x v="11"/>
    <x v="4"/>
    <x v="1"/>
    <x v="1"/>
  </r>
  <r>
    <x v="28"/>
    <x v="6"/>
    <x v="0"/>
    <x v="0"/>
    <x v="2"/>
  </r>
  <r>
    <x v="29"/>
    <x v="6"/>
    <x v="5"/>
    <x v="2"/>
    <x v="3"/>
  </r>
  <r>
    <x v="30"/>
    <x v="5"/>
    <x v="9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4B909D-BA8B-452A-8E78-FCEDFC157B42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dataField="1" compact="0" showAll="0"/>
    <pivotField dataField="1" compact="0" showAll="0"/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1" subtotal="average" baseField="5" baseItem="0" numFmtId="41"/>
    <dataField name="평균 : 연이율" fld="2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0" zoomScale="70" zoomScaleNormal="70" workbookViewId="0">
      <selection activeCell="K3" sqref="K3"/>
    </sheetView>
  </sheetViews>
  <sheetFormatPr defaultRowHeight="17" x14ac:dyDescent="0.45"/>
  <cols>
    <col min="3" max="3" width="12.83203125" customWidth="1"/>
    <col min="5" max="5" width="7.08203125" bestFit="1" customWidth="1"/>
    <col min="6" max="6" width="10.5" bestFit="1" customWidth="1"/>
    <col min="9" max="9" width="15.2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s="23" t="s">
        <v>67</v>
      </c>
    </row>
    <row r="28" spans="1:9" x14ac:dyDescent="0.45">
      <c r="A28" t="b">
        <f>OR(AND(LEFT($D3,2)="청약",$B3="여"),AND($E3="여의도",$F3&gt;=150000))</f>
        <v>0</v>
      </c>
    </row>
    <row r="30" spans="1:9" x14ac:dyDescent="0.4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5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5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5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5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5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5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5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AND(MOD(MONTH($C3),2)=1,DATE(2019,1,1)&lt;=$C3)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7" zoomScale="70" zoomScaleNormal="70" workbookViewId="0">
      <selection activeCell="L12" sqref="L12"/>
    </sheetView>
  </sheetViews>
  <sheetFormatPr defaultRowHeight="17" x14ac:dyDescent="0.45"/>
  <cols>
    <col min="3" max="3" width="11.08203125" bestFit="1" customWidth="1"/>
    <col min="6" max="6" width="9.33203125" bestFit="1" customWidth="1"/>
    <col min="9" max="9" width="13.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t="s">
        <v>44</v>
      </c>
    </row>
    <row r="28" spans="1:9" x14ac:dyDescent="0.4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5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5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5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5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5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5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5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5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5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5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verticalDpi="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16" zoomScale="55" zoomScaleNormal="55" workbookViewId="0">
      <selection activeCell="F40" sqref="F40:F42"/>
    </sheetView>
  </sheetViews>
  <sheetFormatPr defaultRowHeight="17" x14ac:dyDescent="0.45"/>
  <cols>
    <col min="2" max="5" width="11.83203125" bestFit="1" customWidth="1"/>
    <col min="6" max="6" width="10.83203125" bestFit="1" customWidth="1"/>
    <col min="7" max="7" width="12.3320312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45">
      <c r="A1" t="s">
        <v>0</v>
      </c>
    </row>
    <row r="2" spans="1:12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5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ROUNDUP(FV($I3/12,$G3,-$F3,,IF($H3="월초",1,0)),-3)</f>
        <v>15927000</v>
      </c>
      <c r="K3" s="1" t="str">
        <f ca="1">TEXT(QUOTIENT(_xlfn.DAYS(TODAY(),$C3),30),"00개월")</f>
        <v>62개월</v>
      </c>
      <c r="L3" s="1" t="str" cm="1">
        <f t="array" ref="L3">fn비고(E3,F3)</f>
        <v/>
      </c>
    </row>
    <row r="4" spans="1:12" x14ac:dyDescent="0.45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ROUNDUP(FV($I4/12,$G4,-$F4,,IF($H4="월초",1,0)),-3)</f>
        <v>33584000</v>
      </c>
      <c r="K4" s="1" t="str">
        <f t="shared" ref="K4:K35" ca="1" si="2">TEXT(QUOTIENT(_xlfn.DAYS(TODAY(),$C4),30),"00개월")</f>
        <v>98개월</v>
      </c>
      <c r="L4" s="1" t="str" cm="1">
        <f t="array" ref="L4">fn비고(E4,F4)</f>
        <v>15만원이상-여의도250,000</v>
      </c>
    </row>
    <row r="5" spans="1:12" x14ac:dyDescent="0.45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69개월</v>
      </c>
      <c r="L5" s="1" t="str" cm="1">
        <f t="array" ref="L5">fn비고(E5,F5)</f>
        <v/>
      </c>
    </row>
    <row r="6" spans="1:12" x14ac:dyDescent="0.45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64개월</v>
      </c>
      <c r="L6" s="1" t="str" cm="1">
        <f t="array" ref="L6">fn비고(E6,F6)</f>
        <v/>
      </c>
    </row>
    <row r="7" spans="1:12" x14ac:dyDescent="0.45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73개월</v>
      </c>
      <c r="L7" s="1" t="str" cm="1">
        <f t="array" ref="L7">fn비고(E7,F7)</f>
        <v/>
      </c>
    </row>
    <row r="8" spans="1:12" x14ac:dyDescent="0.45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59개월</v>
      </c>
      <c r="L8" s="1" t="str" cm="1">
        <f t="array" ref="L8">fn비고(E8,F8)</f>
        <v/>
      </c>
    </row>
    <row r="9" spans="1:12" x14ac:dyDescent="0.45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82개월</v>
      </c>
      <c r="L9" s="1" t="str" cm="1">
        <f t="array" ref="L9">fn비고(E9,F9)</f>
        <v/>
      </c>
    </row>
    <row r="10" spans="1:12" x14ac:dyDescent="0.45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62개월</v>
      </c>
      <c r="L10" s="1" t="str" cm="1">
        <f t="array" ref="L10">fn비고(E10,F10)</f>
        <v/>
      </c>
    </row>
    <row r="11" spans="1:12" x14ac:dyDescent="0.45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103개월</v>
      </c>
      <c r="L11" s="1" t="str" cm="1">
        <f t="array" ref="L11">fn비고(E11,F11)</f>
        <v/>
      </c>
    </row>
    <row r="12" spans="1:12" x14ac:dyDescent="0.45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70개월</v>
      </c>
      <c r="L12" s="1" t="str" cm="1">
        <f t="array" ref="L12">fn비고(E12,F12)</f>
        <v/>
      </c>
    </row>
    <row r="13" spans="1:12" x14ac:dyDescent="0.45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61개월</v>
      </c>
      <c r="L13" s="1" t="str" cm="1">
        <f t="array" ref="L13">fn비고(E13,F13)</f>
        <v/>
      </c>
    </row>
    <row r="14" spans="1:12" x14ac:dyDescent="0.45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50개월</v>
      </c>
      <c r="L14" s="1" t="str" cm="1">
        <f t="array" ref="L14">fn비고(E14,F14)</f>
        <v>15만원이상-명동150,000</v>
      </c>
    </row>
    <row r="15" spans="1:12" x14ac:dyDescent="0.45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98개월</v>
      </c>
      <c r="L15" s="1" t="str" cm="1">
        <f t="array" ref="L15">fn비고(E15,F15)</f>
        <v/>
      </c>
    </row>
    <row r="16" spans="1:12" x14ac:dyDescent="0.45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49개월</v>
      </c>
      <c r="L16" s="1" t="str" cm="1">
        <f t="array" ref="L16">fn비고(E16,F16)</f>
        <v/>
      </c>
    </row>
    <row r="17" spans="1:12" x14ac:dyDescent="0.45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90개월</v>
      </c>
      <c r="L17" s="1" t="str" cm="1">
        <f t="array" ref="L17">fn비고(E17,F17)</f>
        <v/>
      </c>
    </row>
    <row r="18" spans="1:12" x14ac:dyDescent="0.45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54개월</v>
      </c>
      <c r="L18" s="1" t="str" cm="1">
        <f t="array" ref="L18">fn비고(E18,F18)</f>
        <v/>
      </c>
    </row>
    <row r="19" spans="1:12" x14ac:dyDescent="0.45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51개월</v>
      </c>
      <c r="L19" s="1" t="str" cm="1">
        <f t="array" ref="L19">fn비고(E19,F19)</f>
        <v/>
      </c>
    </row>
    <row r="20" spans="1:12" x14ac:dyDescent="0.45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56개월</v>
      </c>
      <c r="L20" s="1" t="str" cm="1">
        <f t="array" ref="L20">fn비고(E20,F20)</f>
        <v/>
      </c>
    </row>
    <row r="21" spans="1:12" x14ac:dyDescent="0.45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76개월</v>
      </c>
      <c r="L21" s="1" t="str" cm="1">
        <f t="array" ref="L21">fn비고(E21,F21)</f>
        <v/>
      </c>
    </row>
    <row r="22" spans="1:12" x14ac:dyDescent="0.45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64개월</v>
      </c>
      <c r="L22" s="1" t="str" cm="1">
        <f t="array" ref="L22">fn비고(E22,F22)</f>
        <v/>
      </c>
    </row>
    <row r="23" spans="1:12" x14ac:dyDescent="0.45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53개월</v>
      </c>
      <c r="L23" s="1" t="str" cm="1">
        <f t="array" ref="L23">fn비고(E23,F23)</f>
        <v/>
      </c>
    </row>
    <row r="24" spans="1:12" x14ac:dyDescent="0.45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77개월</v>
      </c>
      <c r="L24" s="1" t="str" cm="1">
        <f t="array" ref="L24">fn비고(E24,F24)</f>
        <v/>
      </c>
    </row>
    <row r="25" spans="1:12" x14ac:dyDescent="0.45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62개월</v>
      </c>
      <c r="L25" s="1" t="str" cm="1">
        <f t="array" ref="L25">fn비고(E25,F25)</f>
        <v/>
      </c>
    </row>
    <row r="26" spans="1:12" x14ac:dyDescent="0.45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69개월</v>
      </c>
      <c r="L26" s="1" t="str" cm="1">
        <f t="array" ref="L26">fn비고(E26,F26)</f>
        <v/>
      </c>
    </row>
    <row r="27" spans="1:12" x14ac:dyDescent="0.45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98개월</v>
      </c>
      <c r="L27" s="1" t="str" cm="1">
        <f t="array" ref="L27">fn비고(E27,F27)</f>
        <v>15만원이상-여의도250,000</v>
      </c>
    </row>
    <row r="28" spans="1:12" x14ac:dyDescent="0.45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61개월</v>
      </c>
      <c r="L28" s="1" t="str" cm="1">
        <f t="array" ref="L28">fn비고(E28,F28)</f>
        <v/>
      </c>
    </row>
    <row r="29" spans="1:12" x14ac:dyDescent="0.45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59개월</v>
      </c>
      <c r="L29" s="1" t="str" cm="1">
        <f t="array" ref="L29">fn비고(E29,F29)</f>
        <v/>
      </c>
    </row>
    <row r="30" spans="1:12" x14ac:dyDescent="0.45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53개월</v>
      </c>
      <c r="L30" s="1" t="str" cm="1">
        <f t="array" ref="L30">fn비고(E30,F30)</f>
        <v>15만원이상-여의도210,000</v>
      </c>
    </row>
    <row r="31" spans="1:12" x14ac:dyDescent="0.45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62개월</v>
      </c>
      <c r="L31" s="1" t="str" cm="1">
        <f t="array" ref="L31">fn비고(E31,F31)</f>
        <v/>
      </c>
    </row>
    <row r="32" spans="1:12" x14ac:dyDescent="0.45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84개월</v>
      </c>
      <c r="L32" s="1" t="str" cm="1">
        <f t="array" ref="L32">fn비고(E32,F32)</f>
        <v/>
      </c>
    </row>
    <row r="33" spans="1:12" x14ac:dyDescent="0.45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109개월</v>
      </c>
      <c r="L33" s="1" t="str" cm="1">
        <f t="array" ref="L33">fn비고(E33,F33)</f>
        <v/>
      </c>
    </row>
    <row r="34" spans="1:12" x14ac:dyDescent="0.45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67개월</v>
      </c>
      <c r="L34" s="1" t="str" cm="1">
        <f t="array" ref="L34">fn비고(E34,F34)</f>
        <v>15만원이상-명동150,000</v>
      </c>
    </row>
    <row r="35" spans="1:12" x14ac:dyDescent="0.45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53개월</v>
      </c>
      <c r="L35" s="1" t="str" cm="1">
        <f t="array" ref="L35">fn비고(E35,F35)</f>
        <v/>
      </c>
    </row>
    <row r="37" spans="1:12" x14ac:dyDescent="0.45">
      <c r="A37" t="s">
        <v>58</v>
      </c>
    </row>
    <row r="38" spans="1:12" x14ac:dyDescent="0.45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5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5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5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5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2" sqref="B2"/>
    </sheetView>
  </sheetViews>
  <sheetFormatPr defaultRowHeight="17" x14ac:dyDescent="0.45"/>
  <cols>
    <col min="2" max="2" width="19.1640625" bestFit="1" customWidth="1"/>
    <col min="3" max="3" width="14.25" bestFit="1" customWidth="1"/>
    <col min="4" max="6" width="10.58203125" bestFit="1" customWidth="1"/>
    <col min="7" max="7" width="9.83203125" bestFit="1" customWidth="1"/>
    <col min="8" max="8" width="8.9140625" bestFit="1" customWidth="1"/>
    <col min="9" max="27" width="5.33203125" bestFit="1" customWidth="1"/>
    <col min="28" max="28" width="6.83203125" bestFit="1" customWidth="1"/>
    <col min="29" max="32" width="12.6640625" bestFit="1" customWidth="1"/>
    <col min="33" max="33" width="6.83203125" bestFit="1" customWidth="1"/>
  </cols>
  <sheetData>
    <row r="2" spans="2:7" x14ac:dyDescent="0.45">
      <c r="B2" s="24" t="s">
        <v>5</v>
      </c>
      <c r="C2" t="s">
        <v>77</v>
      </c>
    </row>
    <row r="4" spans="2:7" x14ac:dyDescent="0.45">
      <c r="D4" s="24" t="s">
        <v>4</v>
      </c>
    </row>
    <row r="5" spans="2:7" x14ac:dyDescent="0.45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5">
      <c r="B6" t="s">
        <v>71</v>
      </c>
      <c r="D6" s="25"/>
      <c r="E6" s="25"/>
      <c r="F6" s="25"/>
      <c r="G6" s="25"/>
    </row>
    <row r="7" spans="2:7" x14ac:dyDescent="0.45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5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5">
      <c r="B9" t="s">
        <v>72</v>
      </c>
      <c r="D9" s="25"/>
      <c r="E9" s="25"/>
      <c r="F9" s="25"/>
      <c r="G9" s="25"/>
    </row>
    <row r="10" spans="2:7" x14ac:dyDescent="0.45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5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5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5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opLeftCell="A4" workbookViewId="0">
      <selection activeCell="B4" sqref="B4:I37"/>
    </sheetView>
  </sheetViews>
  <sheetFormatPr defaultRowHeight="17" x14ac:dyDescent="0.45"/>
  <cols>
    <col min="1" max="1" width="1.83203125" customWidth="1"/>
    <col min="3" max="3" width="11.83203125" customWidth="1"/>
    <col min="6" max="6" width="11.33203125" bestFit="1" customWidth="1"/>
    <col min="7" max="7" width="12.33203125" bestFit="1" customWidth="1"/>
    <col min="9" max="9" width="13.5" bestFit="1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5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5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5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5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5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5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5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5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5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5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5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5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5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5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5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5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5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5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5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5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5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5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5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5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5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5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5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5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5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5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5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5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5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J14" sqref="J14"/>
    </sheetView>
  </sheetViews>
  <sheetFormatPr defaultRowHeight="17" x14ac:dyDescent="0.45"/>
  <cols>
    <col min="2" max="2" width="19.33203125" customWidth="1"/>
  </cols>
  <sheetData>
    <row r="2" spans="2:4" x14ac:dyDescent="0.45">
      <c r="B2" t="s">
        <v>60</v>
      </c>
    </row>
    <row r="3" spans="2:4" x14ac:dyDescent="0.45">
      <c r="D3" t="s">
        <v>61</v>
      </c>
    </row>
    <row r="4" spans="2:4" x14ac:dyDescent="0.45">
      <c r="B4" s="6" t="s">
        <v>62</v>
      </c>
      <c r="C4" s="6" t="s">
        <v>63</v>
      </c>
      <c r="D4" s="6" t="s">
        <v>64</v>
      </c>
    </row>
    <row r="5" spans="2:4" x14ac:dyDescent="0.45">
      <c r="B5" s="1" t="s">
        <v>16</v>
      </c>
      <c r="C5" s="3">
        <v>21000</v>
      </c>
      <c r="D5" s="3">
        <v>29000</v>
      </c>
    </row>
    <row r="6" spans="2:4" x14ac:dyDescent="0.45">
      <c r="B6" s="1" t="s">
        <v>24</v>
      </c>
      <c r="C6" s="3">
        <v>13000</v>
      </c>
      <c r="D6" s="3">
        <v>26000</v>
      </c>
    </row>
    <row r="7" spans="2:4" x14ac:dyDescent="0.45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I30"/>
  <sheetViews>
    <sheetView topLeftCell="A7" zoomScale="70" zoomScaleNormal="70" workbookViewId="0">
      <selection activeCell="M6" sqref="M6"/>
    </sheetView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2" spans="2:9" x14ac:dyDescent="0.45">
      <c r="I2" s="28"/>
    </row>
    <row r="3" spans="2:9" x14ac:dyDescent="0.45">
      <c r="B3" t="s">
        <v>0</v>
      </c>
    </row>
    <row r="4" spans="2:9" x14ac:dyDescent="0.45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5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5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5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5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5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5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5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5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5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5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5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5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5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5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5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5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5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5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5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5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5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5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5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5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5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5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10" sqref="L10"/>
    </sheetView>
  </sheetViews>
  <sheetFormatPr defaultRowHeight="17" x14ac:dyDescent="0.45"/>
  <cols>
    <col min="1" max="1" width="4.08203125" customWidth="1"/>
    <col min="5" max="5" width="5.25" bestFit="1" customWidth="1"/>
    <col min="6" max="6" width="11.08203125" bestFit="1" customWidth="1"/>
    <col min="9" max="9" width="11.33203125" customWidth="1"/>
  </cols>
  <sheetData>
    <row r="2" spans="2:9" x14ac:dyDescent="0.45">
      <c r="B2" t="s">
        <v>0</v>
      </c>
    </row>
    <row r="3" spans="2:9" x14ac:dyDescent="0.45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5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5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5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5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5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5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5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5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5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5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5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5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5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5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5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5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5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5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5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5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5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5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5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5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5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5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146050</xdr:colOff>
                <xdr:row>0</xdr:row>
                <xdr:rowOff>76200</xdr:rowOff>
              </from>
              <to>
                <xdr:col>8</xdr:col>
                <xdr:colOff>762000</xdr:colOff>
                <xdr:row>1</xdr:row>
                <xdr:rowOff>146050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승섭 이</cp:lastModifiedBy>
  <cp:lastPrinted>2025-01-13T12:49:45Z</cp:lastPrinted>
  <dcterms:created xsi:type="dcterms:W3CDTF">2023-08-09T00:13:15Z</dcterms:created>
  <dcterms:modified xsi:type="dcterms:W3CDTF">2025-01-14T07:07:03Z</dcterms:modified>
</cp:coreProperties>
</file>