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1회\"/>
    </mc:Choice>
  </mc:AlternateContent>
  <xr:revisionPtr revIDLastSave="0" documentId="13_ncr:1_{E56D2CE6-63DC-4BA2-81F1-ABB10D5E9375}" xr6:coauthVersionLast="47" xr6:coauthVersionMax="47" xr10:uidLastSave="{00000000-0000-0000-0000-000000000000}"/>
  <bookViews>
    <workbookView xWindow="10776" yWindow="0" windowWidth="11520" windowHeight="12240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L4" i="3" a="1"/>
  <c r="L8" i="3" a="1"/>
  <c r="L12" i="3" a="1"/>
  <c r="L16" i="3" a="1"/>
  <c r="L20" i="3" a="1"/>
  <c r="L24" i="3" a="1"/>
  <c r="L28" i="3" a="1"/>
  <c r="L32" i="3" a="1"/>
  <c r="L5" i="3" a="1"/>
  <c r="L9" i="3" a="1"/>
  <c r="L13" i="3" a="1"/>
  <c r="L17" i="3" a="1"/>
  <c r="L21" i="3" a="1"/>
  <c r="L25" i="3" a="1"/>
  <c r="L29" i="3" a="1"/>
  <c r="L33" i="3" a="1"/>
  <c r="L18" i="3" a="1"/>
  <c r="L6" i="3" a="1"/>
  <c r="L10" i="3" a="1"/>
  <c r="L14" i="3" a="1"/>
  <c r="L22" i="3" a="1"/>
  <c r="L26" i="3" a="1"/>
  <c r="L30" i="3" a="1"/>
  <c r="L34" i="3" a="1"/>
  <c r="L7" i="3" a="1"/>
  <c r="L11" i="3" a="1"/>
  <c r="L15" i="3" a="1"/>
  <c r="L19" i="3" a="1"/>
  <c r="L23" i="3" a="1"/>
  <c r="L27" i="3" a="1"/>
  <c r="L31" i="3" a="1"/>
  <c r="L35" i="3" a="1"/>
  <c r="L3" i="3" a="1"/>
  <c r="L35" i="3" l="1"/>
  <c r="L31" i="3"/>
  <c r="L27" i="3"/>
  <c r="L23" i="3"/>
  <c r="L19" i="3"/>
  <c r="L15" i="3"/>
  <c r="L11" i="3"/>
  <c r="L7" i="3"/>
  <c r="L34" i="3"/>
  <c r="L30" i="3"/>
  <c r="L26" i="3"/>
  <c r="L22" i="3"/>
  <c r="L14" i="3"/>
  <c r="L10" i="3"/>
  <c r="L6" i="3"/>
  <c r="L18" i="3"/>
  <c r="L33" i="3"/>
  <c r="L29" i="3"/>
  <c r="L25" i="3"/>
  <c r="L21" i="3"/>
  <c r="L17" i="3"/>
  <c r="L13" i="3"/>
  <c r="L9" i="3"/>
  <c r="L5" i="3"/>
  <c r="L32" i="3"/>
  <c r="L28" i="3"/>
  <c r="L24" i="3"/>
  <c r="L20" i="3"/>
  <c r="L16" i="3"/>
  <c r="L12" i="3"/>
  <c r="L8" i="3"/>
  <c r="L4" i="3"/>
  <c r="L3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A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17D534-34A7-47F5-9D35-25D3E458385B}" name="MS Access Database_Query" type="1" refreshedVersion="8" background="1">
    <dbPr connection="DSN=MS Access Database;DBQ=C:\길벗컴활1급기출\02 최신기출유형\01회\저축현황.accdb;DefaultDir=C:\길벗컴활1급기출\02 최신기출유형\01회;DriverId=25;FIL=MS Access;MaxBufferSize=2048;PageTimeout=5;" command="SELECT 가입자별저축.지점명, 가입자별저축.가입시간, 가입자별저축.가입자명, 가입자별저축.성별, 가입자별저축.상품종류, 가입자별저축.월불입액, 가입자별저축.계약기간, 가입자별저축.납입시점, 가입자별저축.연이율, 가입자별저축.만기금액, 가입자별저축.총납입개월_x000d__x000a_FROM `C:\길벗컴활1급기출\02 최신기출유형\01회\저축현황.accdb`.가입자별저축 가입자별저축"/>
  </connection>
  <connection id="2" xr16:uid="{A3287B8B-9080-45AC-BA7D-35948CB65CA5}" name="MS Access Database_Query1" type="1" refreshedVersion="8" background="1">
    <dbPr connection="DSN=MS Access Database;DBQ=C:\길벗컴활1급기출\02 최신기출유형\01회\저축현황.accdb;DefaultDir=C:\길벗컴활1급기출\02 최신기출유형\01회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`C:\길벗컴활1급기출\02 최신기출유형\01회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<sst xmlns="http://schemas.openxmlformats.org/spreadsheetml/2006/main" count="953" uniqueCount="78">
  <si>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</si>
  <si>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</si>
  <si>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</si>
  <si>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</si>
  <si>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</si>
  <si>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</si>
  <si>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</si>
  <si>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</si>
  <si>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</si>
  <si>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</si>
  <si>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</si>
  <si>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</si>
  <si>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</si>
  <si>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</si>
  <si>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</si>
  <si>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</si>
  <si>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</si>
  <si>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</si>
  <si>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</si>
  <si>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</si>
  <si>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</si>
  <si>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</si>
  <si>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</si>
  <si>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</si>
  <si>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</si>
  <si>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</si>
  <si>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</si>
  <si>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</si>
  <si>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</si>
  <si>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</si>
  <si>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</si>
  <si>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</si>
  <si>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</si>
  <si>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</si>
  <si>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</si>
  <si>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</si>
  <si>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</si>
  <si>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</si>
  <si>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</si>
  <si>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</si>
  <si>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</si>
  <si>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</si>
  <si>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</si>
  <si>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</si>
  <si>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</si>
  <si>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</si>
  <si>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</si>
  <si>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</si>
  <si>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</si>
  <si>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</si>
  <si>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</si>
  <si>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</si>
  <si>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</si>
  <si>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</si>
  <si>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</si>
  <si>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</si>
  <si>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</si>
  <si>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</si>
  <si>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</si>
  <si>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</si>
  <si>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</si>
  <si>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</si>
  <si>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</si>
  <si>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</si>
  <si>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</si>
  <si>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</si>
  <si>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</si>
  <si>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</si>
  <si>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</si>
  <si>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</si>
  <si>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</si>
  <si>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</si>
  <si>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</si>
  <si>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(다중 항목)</t>
  </si>
  <si>
    <t>평균 : 월불입액</t>
  </si>
  <si>
    <t>전체 평균 : 월불입액</t>
  </si>
  <si>
    <t>평균 : 연이율</t>
  </si>
  <si>
    <t>전체 평균 : 연이율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</si>
</sst>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\★0.0%;[Blue][&gt;=0.025]\☆0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05-4990-84B8-2EF814BE0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388620</xdr:colOff>
          <xdr:row>0</xdr:row>
          <xdr:rowOff>7620</xdr:rowOff>
        </xdr:from>
        <xdr:to>
          <xdr:col>6</xdr:col>
          <xdr:colOff>624840</xdr:colOff>
          <xdr:row>1</xdr:row>
          <xdr:rowOff>205740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22860</xdr:rowOff>
        </xdr:from>
        <xdr:to>
          <xdr:col>8</xdr:col>
          <xdr:colOff>899160</xdr:colOff>
          <xdr:row>2</xdr:row>
          <xdr:rowOff>7620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yeoni Seok" refreshedDate="45604.440293518521" backgroundQuery="1" createdVersion="8" refreshedVersion="8" minRefreshableVersion="3" recordCount="33" xr:uid="{03095DAA-621D-4656-8A0F-2A2E6592C1FA}">
  <cacheSource type="external" connectionId="2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5E8C71-BEB6-4683-8876-F9D723B76E0B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K37"/>
  <sheetViews>
    <sheetView workbookViewId="0">
      <selection activeCell="K4" sqref="K4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  <col min="11" max="11" width="14.69921875" customWidth="1"/>
  </cols>
  <sheetData>
    <row r="1" spans="1:11" x14ac:dyDescent="0.4">
      <c r="A1" t="s">
        <v>0</v>
      </c>
    </row>
    <row r="2" spans="1:11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1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11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  <c r="K4" s="24"/>
    </row>
    <row r="5" spans="1:11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11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11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11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11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11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11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11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11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11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11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11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9" workbookViewId="0">
      <selection activeCell="A28" sqref="A28:I38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71"/>
  <sheetViews>
    <sheetView topLeftCell="A28" workbookViewId="0">
      <selection activeCell="F40" sqref="F40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9" max="9" width="9.199218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ROUNDUP(FV($I3/12,$G3,-$F3,,IF($H3="월초",1,0)),-3)</f>
        <v>15927000</v>
      </c>
      <c r="K3" s="1" t="str">
        <f ca="1">TEXT(QUOTIENT(_xlfn.DAYS(TODAY(),$C3),30),"00개월")</f>
        <v>60개월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FV($I4/12,$G4,-$F4,,IF($H4="월초",1,0))</f>
        <v>33583152.411014713</v>
      </c>
      <c r="K4" s="1" t="str">
        <f t="shared" ref="K4:K35" ca="1" si="2">TEXT(QUOTIENT(_xlfn.DAYS(TODAY(),$C4),30),"00개월")</f>
        <v>96개월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15926359.23810133</v>
      </c>
      <c r="K5" s="1" t="str">
        <f t="shared" ca="1" si="2"/>
        <v>67개월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13503552.887627887</v>
      </c>
      <c r="K6" s="1" t="str">
        <f t="shared" ca="1" si="2"/>
        <v>62개월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11964677.377623625</v>
      </c>
      <c r="K7" s="1" t="str">
        <f t="shared" ca="1" si="2"/>
        <v>71개월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16634637.989827696</v>
      </c>
      <c r="K8" s="1" t="str">
        <f t="shared" ca="1" si="2"/>
        <v>57개월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16173264.707796855</v>
      </c>
      <c r="K9" s="1" t="str">
        <f t="shared" ca="1" si="2"/>
        <v>79개월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1347772.0589830712</v>
      </c>
      <c r="K10" s="1" t="str">
        <f t="shared" ca="1" si="2"/>
        <v>59개월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6716630.4822029434</v>
      </c>
      <c r="K11" s="1" t="str">
        <f t="shared" ca="1" si="2"/>
        <v>101개월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20852690.677245051</v>
      </c>
      <c r="K12" s="1" t="str">
        <f t="shared" ca="1" si="2"/>
        <v>68개월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10426345.338622525</v>
      </c>
      <c r="K13" s="1" t="str">
        <f t="shared" ca="1" si="2"/>
        <v>59개월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20793297.487284619</v>
      </c>
      <c r="K14" s="1" t="str">
        <f t="shared" ca="1" si="2"/>
        <v>48개월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16634637.989827696</v>
      </c>
      <c r="K15" s="1" t="str">
        <f t="shared" ca="1" si="2"/>
        <v>96개월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13363439.823567547</v>
      </c>
      <c r="K16" s="1" t="str">
        <f t="shared" ca="1" si="2"/>
        <v>47개월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11207261.79388169</v>
      </c>
      <c r="K17" s="1" t="str">
        <f t="shared" ca="1" si="2"/>
        <v>88개월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10690751.858854037</v>
      </c>
      <c r="K18" s="1" t="str">
        <f t="shared" ca="1" si="2"/>
        <v>52개월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6681719.9117837735</v>
      </c>
      <c r="K19" s="1" t="str">
        <f t="shared" ca="1" si="2"/>
        <v>49개월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6914964.2458545454</v>
      </c>
      <c r="K20" s="1" t="str">
        <f t="shared" ca="1" si="2"/>
        <v>54개월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19907949.047626663</v>
      </c>
      <c r="K21" s="1" t="str">
        <f t="shared" ca="1" si="2"/>
        <v>74개월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37625552.423487112</v>
      </c>
      <c r="K22" s="1" t="str">
        <f t="shared" ca="1" si="2"/>
        <v>61개월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15545047.038629636</v>
      </c>
      <c r="K23" s="1" t="str">
        <f t="shared" ca="1" si="2"/>
        <v>51개월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20903084.679715063</v>
      </c>
      <c r="K24" s="1" t="str">
        <f t="shared" ca="1" si="2"/>
        <v>75개월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13294085.97513736</v>
      </c>
      <c r="K25" s="1" t="str">
        <f t="shared" ca="1" si="2"/>
        <v>60개월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15926359.23810133</v>
      </c>
      <c r="K26" s="1" t="str">
        <f t="shared" ca="1" si="2"/>
        <v>67개월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33583152.411014713</v>
      </c>
      <c r="K27" s="1" t="str">
        <f t="shared" ca="1" si="2"/>
        <v>96개월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1334009.4657916194</v>
      </c>
      <c r="K28" s="1" t="str">
        <f t="shared" ca="1" si="2"/>
        <v>59개월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34655495.812141031</v>
      </c>
      <c r="K29" s="1" t="str">
        <f t="shared" ca="1" si="2"/>
        <v>57개월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28063223.629491847</v>
      </c>
      <c r="K30" s="1" t="str">
        <f t="shared" ca="1" si="2"/>
        <v>51개월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9290376.2222257759</v>
      </c>
      <c r="K31" s="1" t="str">
        <f t="shared" ca="1" si="2"/>
        <v>59개월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9452487.0213395208</v>
      </c>
      <c r="K32" s="1" t="str">
        <f t="shared" ca="1" si="2"/>
        <v>82개월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20113017.581043582</v>
      </c>
      <c r="K33" s="1" t="str">
        <f t="shared" ca="1" si="2"/>
        <v>107개월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20903084.679715063</v>
      </c>
      <c r="K34" s="1" t="str">
        <f t="shared" ca="1" si="2"/>
        <v>65개월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6670047.3289580969</v>
      </c>
      <c r="K35" s="1" t="str">
        <f t="shared" ca="1" si="2"/>
        <v>51개월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  <c r="I39" s="26"/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AVERAGE(IF(($A40=$D$3:$D$35)*($F$3:$F$35&lt;&gt;MAX(($F$3:$F$35)*($A40=$D$3:$D$35))),$F$3:$F$35))</f>
        <v>109000</v>
      </c>
      <c r="I40" s="26"/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AVERAGE(IF(($A41=$D$3:$D$35)*($F$3:$F$35&lt;&gt;MAX(($F$3:$F$35)*($A41=$D$3:$D$35))),$F$3:$F$35))</f>
        <v>71000</v>
      </c>
      <c r="I41" s="26"/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AVERAGE(IF(($A42=$D$3:$D$35)*($F$3:$F$35&lt;&gt;MAX(($F$3:$F$35)*($A42=$D$3:$D$35))),$F$3:$F$35))</f>
        <v>130555.55555555556</v>
      </c>
      <c r="I42" s="26"/>
    </row>
    <row r="43" spans="1:12" x14ac:dyDescent="0.4">
      <c r="I43" s="26"/>
    </row>
    <row r="44" spans="1:12" x14ac:dyDescent="0.4">
      <c r="I44" s="26"/>
    </row>
    <row r="45" spans="1:12" x14ac:dyDescent="0.4">
      <c r="I45" s="26"/>
    </row>
    <row r="46" spans="1:12" x14ac:dyDescent="0.4">
      <c r="I46" s="26"/>
    </row>
    <row r="47" spans="1:12" x14ac:dyDescent="0.4">
      <c r="I47" s="26"/>
    </row>
    <row r="48" spans="1:12" x14ac:dyDescent="0.4">
      <c r="I48" s="26"/>
    </row>
    <row r="49" spans="9:9" x14ac:dyDescent="0.4">
      <c r="I49" s="26"/>
    </row>
    <row r="50" spans="9:9" x14ac:dyDescent="0.4">
      <c r="I50" s="26"/>
    </row>
    <row r="51" spans="9:9" x14ac:dyDescent="0.4">
      <c r="I51" s="26"/>
    </row>
    <row r="52" spans="9:9" x14ac:dyDescent="0.4">
      <c r="I52" s="26"/>
    </row>
    <row r="53" spans="9:9" x14ac:dyDescent="0.4">
      <c r="I53" s="26"/>
    </row>
    <row r="54" spans="9:9" x14ac:dyDescent="0.4">
      <c r="I54" s="26"/>
    </row>
    <row r="55" spans="9:9" x14ac:dyDescent="0.4">
      <c r="I55" s="26"/>
    </row>
    <row r="56" spans="9:9" x14ac:dyDescent="0.4">
      <c r="I56" s="26"/>
    </row>
    <row r="57" spans="9:9" x14ac:dyDescent="0.4">
      <c r="I57" s="26"/>
    </row>
    <row r="58" spans="9:9" x14ac:dyDescent="0.4">
      <c r="I58" s="26"/>
    </row>
    <row r="59" spans="9:9" x14ac:dyDescent="0.4">
      <c r="I59" s="26"/>
    </row>
    <row r="60" spans="9:9" x14ac:dyDescent="0.4">
      <c r="I60" s="26"/>
    </row>
    <row r="61" spans="9:9" x14ac:dyDescent="0.4">
      <c r="I61" s="26"/>
    </row>
    <row r="62" spans="9:9" x14ac:dyDescent="0.4">
      <c r="I62" s="26"/>
    </row>
    <row r="63" spans="9:9" x14ac:dyDescent="0.4">
      <c r="I63" s="26"/>
    </row>
    <row r="64" spans="9:9" x14ac:dyDescent="0.4">
      <c r="I64" s="26"/>
    </row>
    <row r="65" spans="9:9" x14ac:dyDescent="0.4">
      <c r="I65" s="26"/>
    </row>
    <row r="66" spans="9:9" x14ac:dyDescent="0.4">
      <c r="I66" s="26"/>
    </row>
    <row r="67" spans="9:9" x14ac:dyDescent="0.4">
      <c r="I67" s="26"/>
    </row>
    <row r="68" spans="9:9" x14ac:dyDescent="0.4">
      <c r="I68" s="26"/>
    </row>
    <row r="69" spans="9:9" x14ac:dyDescent="0.4">
      <c r="I69" s="26"/>
    </row>
    <row r="70" spans="9:9" x14ac:dyDescent="0.4">
      <c r="I70" s="26"/>
    </row>
    <row r="71" spans="9:9" x14ac:dyDescent="0.4">
      <c r="I71" s="2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J14" sqref="J14"/>
    </sheetView>
  </sheetViews>
  <sheetFormatPr defaultRowHeight="17.399999999999999" x14ac:dyDescent="0.4"/>
  <cols>
    <col min="2" max="2" width="11.898437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8.3984375" bestFit="1" customWidth="1"/>
    <col min="9" max="9" width="14.19921875" bestFit="1" customWidth="1"/>
    <col min="10" max="10" width="18.796875" bestFit="1" customWidth="1"/>
    <col min="11" max="12" width="16.8984375" bestFit="1" customWidth="1"/>
  </cols>
  <sheetData>
    <row r="2" spans="2:7" x14ac:dyDescent="0.4">
      <c r="B2" s="25" t="s">
        <v>5</v>
      </c>
      <c r="C2" t="s">
        <v>73</v>
      </c>
    </row>
    <row r="4" spans="2:7" x14ac:dyDescent="0.4">
      <c r="D4" s="25" t="s">
        <v>4</v>
      </c>
    </row>
    <row r="5" spans="2:7" x14ac:dyDescent="0.4">
      <c r="B5" s="25" t="s">
        <v>70</v>
      </c>
      <c r="C5" s="25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6"/>
      <c r="E6" s="26"/>
      <c r="F6" s="26"/>
      <c r="G6" s="26"/>
    </row>
    <row r="7" spans="2:7" x14ac:dyDescent="0.4">
      <c r="C7" t="s">
        <v>74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">
      <c r="C8" t="s">
        <v>76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4">
      <c r="B9" t="s">
        <v>72</v>
      </c>
      <c r="D9" s="26"/>
      <c r="E9" s="26"/>
      <c r="F9" s="26"/>
      <c r="G9" s="26"/>
    </row>
    <row r="10" spans="2:7" x14ac:dyDescent="0.4">
      <c r="C10" t="s">
        <v>74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">
      <c r="C11" t="s">
        <v>76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4">
      <c r="B12" t="s">
        <v>75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">
      <c r="B13" t="s">
        <v>77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B4" sqref="B4:I37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L15" sqref="L15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K3" sqref="K3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8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8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8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8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8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8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8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8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8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8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8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8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8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8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8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8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8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8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8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8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8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8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8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8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8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8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388620</xdr:colOff>
                    <xdr:row>0</xdr:row>
                    <xdr:rowOff>7620</xdr:rowOff>
                  </from>
                  <to>
                    <xdr:col>6</xdr:col>
                    <xdr:colOff>624840</xdr:colOff>
                    <xdr:row>1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22860</xdr:rowOff>
                  </from>
                  <to>
                    <xdr:col>8</xdr:col>
                    <xdr:colOff>899160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I2" sqref="I2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Hyeoni Seok</cp:lastModifiedBy>
  <cp:lastPrinted>2024-11-08T04:12:55Z</cp:lastPrinted>
  <dcterms:created xsi:type="dcterms:W3CDTF">2023-08-09T00:13:15Z</dcterms:created>
  <dcterms:modified xsi:type="dcterms:W3CDTF">2024-11-09T05:58:59Z</dcterms:modified>
</cp:coreProperties>
</file>