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f6a06528840b544/바탕 화면/02 최신기출유형/01회/"/>
    </mc:Choice>
  </mc:AlternateContent>
  <xr:revisionPtr revIDLastSave="105" documentId="13_ncr:1_{60CB5021-B1D4-4BF3-BFFF-585FD4D8CF45}" xr6:coauthVersionLast="47" xr6:coauthVersionMax="47" xr10:uidLastSave="{041DBD3A-8F83-4AFB-997C-C35181343CFC}"/>
  <bookViews>
    <workbookView xWindow="-108" yWindow="-108" windowWidth="23256" windowHeight="12456" firstSheet="2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3" l="1" a="1"/>
  <c r="F40" i="3" s="1"/>
  <c r="F41" i="3" a="1"/>
  <c r="F41" i="3" s="1"/>
  <c r="F42" i="3" a="1"/>
  <c r="F42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4" i="3" a="1"/>
  <c r="L8" i="3" a="1"/>
  <c r="L12" i="3" a="1"/>
  <c r="L16" i="3" a="1"/>
  <c r="L20" i="3" a="1"/>
  <c r="L24" i="3" a="1"/>
  <c r="L28" i="3" a="1"/>
  <c r="L32" i="3" a="1"/>
  <c r="L9" i="3" a="1"/>
  <c r="L13" i="3" a="1"/>
  <c r="L17" i="3" a="1"/>
  <c r="L21" i="3" a="1"/>
  <c r="L29" i="3" a="1"/>
  <c r="L33" i="3" a="1"/>
  <c r="L6" i="3" a="1"/>
  <c r="L14" i="3" a="1"/>
  <c r="L22" i="3" a="1"/>
  <c r="L30" i="3" a="1"/>
  <c r="L34" i="3" a="1"/>
  <c r="L15" i="3" a="1"/>
  <c r="L23" i="3" a="1"/>
  <c r="L31" i="3" a="1"/>
  <c r="L5" i="3" a="1"/>
  <c r="L25" i="3" a="1"/>
  <c r="L10" i="3" a="1"/>
  <c r="L18" i="3" a="1"/>
  <c r="L26" i="3" a="1"/>
  <c r="L11" i="3" a="1"/>
  <c r="L19" i="3" a="1"/>
  <c r="L27" i="3" a="1"/>
  <c r="L35" i="3" a="1"/>
  <c r="L7" i="3" a="1"/>
  <c r="L3" i="3" a="1"/>
  <c r="L7" i="3" l="1"/>
  <c r="L35" i="3"/>
  <c r="L27" i="3"/>
  <c r="L19" i="3"/>
  <c r="L11" i="3"/>
  <c r="L26" i="3"/>
  <c r="L18" i="3"/>
  <c r="L10" i="3"/>
  <c r="L25" i="3"/>
  <c r="L5" i="3"/>
  <c r="L31" i="3"/>
  <c r="L23" i="3"/>
  <c r="L15" i="3"/>
  <c r="L34" i="3"/>
  <c r="L30" i="3"/>
  <c r="L22" i="3"/>
  <c r="L14" i="3"/>
  <c r="L6" i="3"/>
  <c r="L33" i="3"/>
  <c r="L29" i="3"/>
  <c r="L21" i="3"/>
  <c r="L17" i="3"/>
  <c r="L13" i="3"/>
  <c r="L9" i="3"/>
  <c r="L32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26CCA8-0D99-4430-9AC5-7AAE6E809F88}" sourceFile="C:\02 최신기출유형\01회\저축현황.accdb" keepAlive="1" name="저축현황" type="5" refreshedVersion="8" background="1">
    <dbPr connection="Provider=Microsoft.ACE.OLEDB.12.0;User ID=Admin;Data Source=C: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<sst xmlns="http://schemas.openxmlformats.org/spreadsheetml/2006/main" count="928" uniqueCount="78">
  <si>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</si>
  <si>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</si>
  <si>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</si>
  <si>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</si>
  <si>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</si>
  <si>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</si>
  <si>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</si>
  <si>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</si>
  <si>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</si>
  <si>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</si>
  <si>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</si>
  <si>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</si>
  <si>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</si>
  <si>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</si>
  <si>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</si>
  <si>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</si>
  <si>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</si>
  <si>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</si>
  <si>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</si>
  <si>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</si>
  <si>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</si>
  <si>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</si>
  <si>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</si>
  <si>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</si>
  <si>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</si>
  <si>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</si>
  <si>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</si>
  <si>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</si>
  <si>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</si>
  <si>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</si>
  <si>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</si>
  <si>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</si>
  <si>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</si>
  <si>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</si>
  <si>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</si>
  <si>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</si>
  <si>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</si>
  <si>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</si>
  <si>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</si>
  <si>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</si>
  <si>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</si>
  <si>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</si>
  <si>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</si>
  <si>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</si>
  <si>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</si>
  <si>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</si>
  <si>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</si>
  <si>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</si>
  <si>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</si>
  <si>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</si>
  <si>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</si>
  <si>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</si>
  <si>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</si>
  <si>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</si>
  <si>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</si>
  <si>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</si>
  <si>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</si>
  <si>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</si>
  <si>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</si>
  <si>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</si>
  <si>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</si>
  <si>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</si>
  <si>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</si>
  <si>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</si>
  <si>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</si>
  <si>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</si>
  <si>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</si>
  <si>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</si>
  <si>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</si>
  <si>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가입시간2</t>
  </si>
  <si>
    <t>값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</si>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</sst>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\★0.0%;[Blue][&gt;=0.025]\☆0.0%;0.0%;\※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05-4649-BEE7-64B3AC747D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잽콩" refreshedDate="45557.751307986109" backgroundQuery="1" createdVersion="8" refreshedVersion="8" minRefreshableVersion="3" recordCount="33" xr:uid="{4453C14B-FAC3-432F-A64C-B46279935260}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BA50C4-EDD0-4038-9FBC-2C632CE92B95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K32"/>
  <sheetViews>
    <sheetView topLeftCell="A16" workbookViewId="0">
      <selection activeCell="A32" sqref="A32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  <col min="11" max="11" width="10.8984375" bestFit="1" customWidth="1"/>
  </cols>
  <sheetData>
    <row r="1" spans="1:11" x14ac:dyDescent="0.4">
      <c r="A1" t="s">
        <v>0</v>
      </c>
    </row>
    <row r="2" spans="1:11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11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  <c r="J3" s="24"/>
      <c r="K3" s="25"/>
    </row>
    <row r="4" spans="1:11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11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11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11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11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11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11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11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11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11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11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11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11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AND(LEFT(D3,2)="청약",OR(B3="여",E3="여의도"),F3&gt;=150000)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39</v>
      </c>
      <c r="B31" s="1" t="s">
        <v>20</v>
      </c>
      <c r="C31" s="2">
        <v>43887</v>
      </c>
      <c r="D31" s="1" t="s">
        <v>12</v>
      </c>
      <c r="E31" s="1" t="s">
        <v>28</v>
      </c>
      <c r="F31" s="3">
        <v>250000</v>
      </c>
      <c r="G31" s="1" t="s">
        <v>14</v>
      </c>
      <c r="H31" s="4">
        <v>2.8000000000000001E-2</v>
      </c>
      <c r="I31" s="5">
        <v>34656000</v>
      </c>
    </row>
    <row r="32" spans="1:9" x14ac:dyDescent="0.4">
      <c r="A32" s="1" t="s">
        <v>40</v>
      </c>
      <c r="B32" s="1" t="s">
        <v>20</v>
      </c>
      <c r="C32" s="2">
        <v>44066</v>
      </c>
      <c r="D32" s="1" t="s">
        <v>24</v>
      </c>
      <c r="E32" s="1" t="s">
        <v>21</v>
      </c>
      <c r="F32" s="3">
        <v>210000</v>
      </c>
      <c r="G32" s="1" t="s">
        <v>14</v>
      </c>
      <c r="H32" s="4">
        <v>2.8000000000000001E-2</v>
      </c>
      <c r="I32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19" workbookViewId="0">
      <selection activeCell="A28" sqref="A28:I38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workbookViewId="0">
      <selection activeCell="J3" sqref="J3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/>
      <c r="K3" s="1" t="str">
        <f ca="1">TEXT(QUOTIENT(_xlfn.DAYS(TODAY(),C3),30),"00개월")</f>
        <v>58개월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/>
      <c r="K4" s="1" t="str">
        <f t="shared" ref="K4:K35" ca="1" si="1">TEXT(QUOTIENT(_xlfn.DAYS(TODAY(),C4),30),"00개월")</f>
        <v>94개월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/>
      <c r="K5" s="1" t="str">
        <f t="shared" ca="1" si="1"/>
        <v>66개월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/>
      <c r="K6" s="1" t="str">
        <f t="shared" ca="1" si="1"/>
        <v>60개월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/>
      <c r="K7" s="1" t="str">
        <f t="shared" ca="1" si="1"/>
        <v>70개월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/>
      <c r="K8" s="1" t="str">
        <f t="shared" ca="1" si="1"/>
        <v>55개월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/>
      <c r="K9" s="1" t="str">
        <f t="shared" ca="1" si="1"/>
        <v>78개월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/>
      <c r="K10" s="1" t="str">
        <f t="shared" ca="1" si="1"/>
        <v>58개월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/>
      <c r="K11" s="1" t="str">
        <f t="shared" ca="1" si="1"/>
        <v>100개월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/>
      <c r="K12" s="1" t="str">
        <f t="shared" ca="1" si="1"/>
        <v>66개월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/>
      <c r="K13" s="1" t="str">
        <f t="shared" ca="1" si="1"/>
        <v>58개월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/>
      <c r="K14" s="1" t="str">
        <f t="shared" ca="1" si="1"/>
        <v>46개월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/>
      <c r="K15" s="1" t="str">
        <f t="shared" ca="1" si="1"/>
        <v>94개월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/>
      <c r="K16" s="1" t="str">
        <f t="shared" ca="1" si="1"/>
        <v>45개월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/>
      <c r="K17" s="1" t="str">
        <f t="shared" ca="1" si="1"/>
        <v>86개월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/>
      <c r="K18" s="1" t="str">
        <f t="shared" ca="1" si="1"/>
        <v>50개월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/>
      <c r="K19" s="1" t="str">
        <f t="shared" ca="1" si="1"/>
        <v>47개월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/>
      <c r="K20" s="1" t="str">
        <f t="shared" ca="1" si="1"/>
        <v>53개월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/>
      <c r="K21" s="1" t="str">
        <f t="shared" ca="1" si="1"/>
        <v>73개월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/>
      <c r="K22" s="1" t="str">
        <f t="shared" ca="1" si="1"/>
        <v>60개월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/>
      <c r="K23" s="1" t="str">
        <f t="shared" ca="1" si="1"/>
        <v>49개월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/>
      <c r="K24" s="1" t="str">
        <f t="shared" ca="1" si="1"/>
        <v>73개월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/>
      <c r="K25" s="1" t="str">
        <f t="shared" ca="1" si="1"/>
        <v>59개월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/>
      <c r="K26" s="1" t="str">
        <f t="shared" ca="1" si="1"/>
        <v>66개월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/>
      <c r="K27" s="1" t="str">
        <f t="shared" ca="1" si="1"/>
        <v>95개월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/>
      <c r="K28" s="1" t="str">
        <f t="shared" ca="1" si="1"/>
        <v>57개월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/>
      <c r="K29" s="1" t="str">
        <f t="shared" ca="1" si="1"/>
        <v>55개월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/>
      <c r="K30" s="1" t="str">
        <f t="shared" ca="1" si="1"/>
        <v>49개월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/>
      <c r="K31" s="1" t="str">
        <f t="shared" ca="1" si="1"/>
        <v>58개월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/>
      <c r="K32" s="1" t="str">
        <f t="shared" ca="1" si="1"/>
        <v>80개월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/>
      <c r="K33" s="1" t="str">
        <f t="shared" ca="1" si="1"/>
        <v>105개월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/>
      <c r="K34" s="1" t="str">
        <f t="shared" ca="1" si="1"/>
        <v>64개월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/>
      <c r="K35" s="1" t="str">
        <f t="shared" ca="1" si="1"/>
        <v>49개월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 cm="1">
        <f t="array" ref="F40">AVERAGE(IF(  $D$3:$D$35=A40,$F$3:$F$35))</f>
        <v>132500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 cm="1">
        <f t="array" ref="F41">AVERAGE(IF(  $D$3:$D$35=A41,$F$3:$F$35))</f>
        <v>83636.363636363632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 cm="1">
        <f t="array" ref="F42">AVERAGE(IF(  $D$3:$D$35=A42,$F$3:$F$35))</f>
        <v>144500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workbookViewId="0">
      <selection activeCell="F4" sqref="F4"/>
    </sheetView>
  </sheetViews>
  <sheetFormatPr defaultRowHeight="17.399999999999999" x14ac:dyDescent="0.4"/>
  <cols>
    <col min="2" max="2" width="26.19921875" bestFit="1" customWidth="1"/>
    <col min="3" max="3" width="14.09765625" bestFit="1" customWidth="1"/>
    <col min="4" max="6" width="10.59765625" bestFit="1" customWidth="1"/>
    <col min="7" max="7" width="9.296875" bestFit="1" customWidth="1"/>
    <col min="8" max="8" width="8.3984375" bestFit="1" customWidth="1"/>
    <col min="9" max="9" width="18.796875" bestFit="1" customWidth="1"/>
    <col min="10" max="10" width="16.8984375" bestFit="1" customWidth="1"/>
  </cols>
  <sheetData>
    <row r="2" spans="2:7" x14ac:dyDescent="0.4">
      <c r="B2" s="26" t="s">
        <v>5</v>
      </c>
      <c r="C2" t="s">
        <v>77</v>
      </c>
    </row>
    <row r="4" spans="2:7" x14ac:dyDescent="0.4">
      <c r="D4" s="26" t="s">
        <v>4</v>
      </c>
    </row>
    <row r="5" spans="2:7" x14ac:dyDescent="0.4">
      <c r="B5" s="26" t="s">
        <v>69</v>
      </c>
      <c r="C5" s="26" t="s">
        <v>70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71</v>
      </c>
      <c r="D6" s="24"/>
      <c r="E6" s="24"/>
      <c r="F6" s="24"/>
      <c r="G6" s="24"/>
    </row>
    <row r="7" spans="2:7" x14ac:dyDescent="0.4">
      <c r="C7" t="s">
        <v>73</v>
      </c>
      <c r="D7" s="24">
        <v>143750</v>
      </c>
      <c r="E7" s="24">
        <v>83333.333333333328</v>
      </c>
      <c r="F7" s="24">
        <v>142500</v>
      </c>
      <c r="G7" s="24">
        <v>126818.18181818182</v>
      </c>
    </row>
    <row r="8" spans="2:7" x14ac:dyDescent="0.4">
      <c r="C8" t="s">
        <v>75</v>
      </c>
      <c r="D8" s="27">
        <v>2.9499999999999998E-2</v>
      </c>
      <c r="E8" s="27">
        <v>2.4666666666666667E-2</v>
      </c>
      <c r="F8" s="27">
        <v>2.1250000000000002E-2</v>
      </c>
      <c r="G8" s="27">
        <v>2.518181818181818E-2</v>
      </c>
    </row>
    <row r="9" spans="2:7" x14ac:dyDescent="0.4">
      <c r="B9" t="s">
        <v>72</v>
      </c>
      <c r="D9" s="24"/>
      <c r="E9" s="24"/>
      <c r="F9" s="24"/>
      <c r="G9" s="24"/>
    </row>
    <row r="10" spans="2:7" x14ac:dyDescent="0.4">
      <c r="C10" t="s">
        <v>73</v>
      </c>
      <c r="D10" s="24"/>
      <c r="E10" s="24">
        <v>110000</v>
      </c>
      <c r="F10" s="24">
        <v>166666.66666666666</v>
      </c>
      <c r="G10" s="24">
        <v>138333.33333333334</v>
      </c>
    </row>
    <row r="11" spans="2:7" x14ac:dyDescent="0.4">
      <c r="C11" t="s">
        <v>75</v>
      </c>
      <c r="D11" s="27"/>
      <c r="E11" s="27">
        <v>2.8000000000000001E-2</v>
      </c>
      <c r="F11" s="27">
        <v>0.02</v>
      </c>
      <c r="G11" s="27">
        <v>2.4000000000000004E-2</v>
      </c>
    </row>
    <row r="12" spans="2:7" x14ac:dyDescent="0.4">
      <c r="B12" t="s">
        <v>74</v>
      </c>
      <c r="D12" s="24">
        <v>143750</v>
      </c>
      <c r="E12" s="24">
        <v>96666.666666666672</v>
      </c>
      <c r="F12" s="24">
        <v>152857.14285714287</v>
      </c>
      <c r="G12" s="24">
        <v>130882.35294117648</v>
      </c>
    </row>
    <row r="13" spans="2:7" x14ac:dyDescent="0.4">
      <c r="B13" t="s">
        <v>76</v>
      </c>
      <c r="D13" s="27">
        <v>2.9499999999999998E-2</v>
      </c>
      <c r="E13" s="27">
        <v>2.6333333333333334E-2</v>
      </c>
      <c r="F13" s="27">
        <v>2.0714285714285713E-2</v>
      </c>
      <c r="G13" s="27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K18" sqref="K18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L19" sqref="L19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H4" sqref="H4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8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8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8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8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8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8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8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8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8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8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8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8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8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8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8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8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8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8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8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8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8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8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8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8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8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8">
        <v>2.3E-2</v>
      </c>
      <c r="I30" s="22">
        <v>120000</v>
      </c>
    </row>
  </sheetData>
  <phoneticPr fontId="1" type="noConversion"/>
  <conditionalFormatting sqref="I5:I30">
    <cfRule type="iconSet" priority="1">
      <iconSet iconSet="4TrafficLights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재빈 이</cp:lastModifiedBy>
  <cp:lastPrinted>2024-09-22T09:01:18Z</cp:lastPrinted>
  <dcterms:created xsi:type="dcterms:W3CDTF">2023-08-09T00:13:15Z</dcterms:created>
  <dcterms:modified xsi:type="dcterms:W3CDTF">2024-09-22T10:33:39Z</dcterms:modified>
</cp:coreProperties>
</file>