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혀노\Desktop\새 폴더\길벗컴활1급기출\02 최신기출유형\01회\"/>
    </mc:Choice>
  </mc:AlternateContent>
  <xr:revisionPtr revIDLastSave="0" documentId="13_ncr:1_{680DAD58-05C8-4D68-AE02-AB12F53EBAB3}" xr6:coauthVersionLast="47" xr6:coauthVersionMax="47" xr10:uidLastSave="{00000000-0000-0000-0000-000000000000}"/>
  <bookViews>
    <workbookView xWindow="-108" yWindow="-108" windowWidth="23256" windowHeight="13176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 s="1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4" i="3" a="1"/>
  <c r="L8" i="3" a="1"/>
  <c r="L12" i="3" a="1"/>
  <c r="L16" i="3" a="1"/>
  <c r="L20" i="3" a="1"/>
  <c r="L24" i="3" a="1"/>
  <c r="L28" i="3" a="1"/>
  <c r="L32" i="3" a="1"/>
  <c r="L5" i="3" a="1"/>
  <c r="L9" i="3" a="1"/>
  <c r="L13" i="3" a="1"/>
  <c r="L17" i="3" a="1"/>
  <c r="L21" i="3" a="1"/>
  <c r="L25" i="3" a="1"/>
  <c r="L29" i="3" a="1"/>
  <c r="L33" i="3" a="1"/>
  <c r="L6" i="3" a="1"/>
  <c r="L10" i="3" a="1"/>
  <c r="L14" i="3" a="1"/>
  <c r="L18" i="3" a="1"/>
  <c r="L22" i="3" a="1"/>
  <c r="L26" i="3" a="1"/>
  <c r="L30" i="3" a="1"/>
  <c r="L34" i="3" a="1"/>
  <c r="L7" i="3" a="1"/>
  <c r="L11" i="3" a="1"/>
  <c r="L15" i="3" a="1"/>
  <c r="L19" i="3" a="1"/>
  <c r="L23" i="3" a="1"/>
  <c r="L27" i="3" a="1"/>
  <c r="L31" i="3" a="1"/>
  <c r="L35" i="3" a="1"/>
  <c r="L3" i="3" a="1"/>
  <c r="L35" i="3" l="1"/>
  <c r="L31" i="3"/>
  <c r="L27" i="3"/>
  <c r="L23" i="3"/>
  <c r="L19" i="3"/>
  <c r="L15" i="3"/>
  <c r="L11" i="3"/>
  <c r="L7" i="3"/>
  <c r="L34" i="3"/>
  <c r="L30" i="3"/>
  <c r="L26" i="3"/>
  <c r="L22" i="3"/>
  <c r="L18" i="3"/>
  <c r="L14" i="3"/>
  <c r="L10" i="3"/>
  <c r="L6" i="3"/>
  <c r="L33" i="3"/>
  <c r="L29" i="3"/>
  <c r="L25" i="3"/>
  <c r="L21" i="3"/>
  <c r="L17" i="3"/>
  <c r="L13" i="3"/>
  <c r="L9" i="3"/>
  <c r="L5" i="3"/>
  <c r="L32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5C8C9F2-B53E-434F-9378-D8F4D4F5A6CA}" name="MS Access Database_Query" type="1" refreshedVersion="8" background="1">
    <dbPr connection="DSN=MS Access Database;DBQ=C:\길벗컴활1급기출\02 최신기출유형\01회\저축현황.accdb;DefaultDir=C:\길벗컴활1급기출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`C:\길벗컴활1급기출\02 최신기출유형\01회\저축현황.accdb`.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<sst xmlns="http://schemas.openxmlformats.org/spreadsheetml/2006/main" count="953" uniqueCount="78">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</sst>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\★0.0%;[Blue][&gt;=0.025]\☆0.0%;0.0%;\※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9ED-41F8-B848-47531A208FA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9ED-41F8-B848-47531A208F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혀노" refreshedDate="45477.614049421296" backgroundQuery="1" createdVersion="8" refreshedVersion="8" minRefreshableVersion="3" recordCount="33" xr:uid="{601157B3-9BBE-403A-BFF5-1910062B586B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8954AB-5393-4ADE-B240-F07204FB227E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sd="0" x="0"/>
        <item n="오후" sd="0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19" workbookViewId="0">
      <selection activeCell="L17" sqref="L17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OR(AND(LEFT($D3,2)="청약",$B3="여"),AND($E3="여의도",$F3&gt;=150000))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1" priority="1">
      <formula>AND(MOD(MONTH($C3),2)=1,$C3&gt;DATE(2019,1,1))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>
      <selection activeCell="M30" sqref="M30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workbookViewId="0">
      <selection activeCell="F40" sqref="F40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IF(H3="월말",ROUNDUP(FV(I3/12,G3,-F3),-3),ROUNDUP(FV(I3/12,G3,-F3,,1),-3))</f>
        <v>15927000</v>
      </c>
      <c r="K3" s="1" t="str">
        <f ca="1">TEXT(QUOTIENT(_xlfn.DAYS(TODAY(),C3),30),"00개월")</f>
        <v>55개월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IF(H4="월말",ROUNDUP(FV(I4/12,G4,-F4),-3),ROUNDUP(FV(I4/12,G4,-F4,,1),-3))</f>
        <v>33584000</v>
      </c>
      <c r="K4" s="1" t="str">
        <f t="shared" ref="K4:K35" ca="1" si="2">TEXT(QUOTIENT(_xlfn.DAYS(TODAY(),C4),30),"00개월")</f>
        <v>92개월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63개월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58개월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67개월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52개월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75개월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55개월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97개월</v>
      </c>
      <c r="L11" s="1" t="str" cm="1">
        <f t="array" ref="L11">fn비고(E11,F11)</f>
        <v>15만원이상-여의도50,000</v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63개월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55개월</v>
      </c>
      <c r="L13" s="1" t="str" cm="1">
        <f t="array" ref="L13">fn비고(E13,F13)</f>
        <v>15만원이상-여의도75,000</v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43개월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92개월</v>
      </c>
      <c r="L15" s="1" t="str" cm="1">
        <f t="array" ref="L15">fn비고(E15,F15)</f>
        <v>15만원이상-여의도120,000</v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42개월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83개월</v>
      </c>
      <c r="L17" s="1" t="str" cm="1">
        <f t="array" ref="L17">fn비고(E17,F17)</f>
        <v>15만원이상-여의도80,000</v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47개월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45개월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50개월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70개월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57개월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47개월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70개월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56개월</v>
      </c>
      <c r="L25" s="1" t="str" cm="1">
        <f t="array" ref="L25">fn비고(E25,F25)</f>
        <v>15만원이상-여의도100,000</v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63개월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92개월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54개월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53개월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47개월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55개월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77개월</v>
      </c>
      <c r="L32" s="1" t="str" cm="1">
        <f t="array" ref="L32">fn비고(E32,F32)</f>
        <v>15만원이상-여의도70,000</v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102개월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61개월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47개월</v>
      </c>
      <c r="L35" s="1" t="str" cm="1">
        <f t="array" ref="L35">fn비고(E35,F35)</f>
        <v>15만원이상-여의도50,000</v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AVERAGE(IF(($D$3:$D$35=A40),$F$3:$F$35))</f>
        <v>132500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AVERAGE(IF(($D$3:$D$35=A41),$F$3:$F$35))</f>
        <v>83636.363636363632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AVERAGE(IF(($D$3:$D$35=A42),$F$3:$F$35))</f>
        <v>144500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G12" sqref="G12"/>
    </sheetView>
  </sheetViews>
  <sheetFormatPr defaultRowHeight="17.399999999999999" x14ac:dyDescent="0.4"/>
  <cols>
    <col min="2" max="2" width="14.19921875" customWidth="1"/>
    <col min="3" max="3" width="14.09765625" bestFit="1" customWidth="1"/>
    <col min="4" max="6" width="10.59765625" bestFit="1" customWidth="1"/>
    <col min="7" max="7" width="9.296875" bestFit="1" customWidth="1"/>
    <col min="8" max="8" width="8.3984375" bestFit="1" customWidth="1"/>
    <col min="9" max="9" width="18.796875" bestFit="1" customWidth="1"/>
    <col min="10" max="12" width="16.898437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70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71</v>
      </c>
      <c r="D6" s="25"/>
      <c r="E6" s="25"/>
      <c r="F6" s="25"/>
      <c r="G6" s="25"/>
    </row>
    <row r="7" spans="2:7" x14ac:dyDescent="0.4">
      <c r="C7" t="s">
        <v>73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75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72</v>
      </c>
      <c r="D9" s="25"/>
      <c r="E9" s="25"/>
      <c r="F9" s="25"/>
      <c r="G9" s="25"/>
    </row>
    <row r="10" spans="2:7" x14ac:dyDescent="0.4">
      <c r="C10" t="s">
        <v>73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75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74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76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F18" sqref="F18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40</v>
      </c>
      <c r="C5" s="2">
        <v>44066</v>
      </c>
      <c r="D5" s="1" t="s">
        <v>24</v>
      </c>
      <c r="E5" s="1" t="s">
        <v>21</v>
      </c>
      <c r="F5" s="3">
        <v>210000</v>
      </c>
      <c r="G5" s="19">
        <v>120</v>
      </c>
      <c r="H5" s="4">
        <v>2.8000000000000001E-2</v>
      </c>
      <c r="I5" s="5">
        <v>29111000</v>
      </c>
    </row>
    <row r="6" spans="2:9" hidden="1" x14ac:dyDescent="0.4">
      <c r="B6" s="1" t="s">
        <v>38</v>
      </c>
      <c r="C6" s="2">
        <v>44169</v>
      </c>
      <c r="D6" s="1" t="s">
        <v>24</v>
      </c>
      <c r="E6" s="1" t="s">
        <v>21</v>
      </c>
      <c r="F6" s="3">
        <v>120000</v>
      </c>
      <c r="G6" s="19">
        <v>120</v>
      </c>
      <c r="H6" s="4">
        <v>2.8000000000000001E-2</v>
      </c>
      <c r="I6" s="5">
        <v>16635000</v>
      </c>
    </row>
    <row r="7" spans="2:9" hidden="1" x14ac:dyDescent="0.4">
      <c r="B7" s="1" t="s">
        <v>52</v>
      </c>
      <c r="C7" s="2">
        <v>43443</v>
      </c>
      <c r="D7" s="1" t="s">
        <v>16</v>
      </c>
      <c r="E7" s="1" t="s">
        <v>21</v>
      </c>
      <c r="F7" s="20">
        <v>250000</v>
      </c>
      <c r="G7" s="19">
        <v>120</v>
      </c>
      <c r="H7" s="4">
        <v>2.5000000000000001E-2</v>
      </c>
      <c r="I7" s="5">
        <v>34114000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hidden="1" x14ac:dyDescent="0.4">
      <c r="B25" s="1" t="s">
        <v>15</v>
      </c>
      <c r="C25" s="2">
        <v>43126</v>
      </c>
      <c r="D25" s="1" t="s">
        <v>16</v>
      </c>
      <c r="E25" s="1" t="s">
        <v>17</v>
      </c>
      <c r="F25" s="3">
        <v>150000</v>
      </c>
      <c r="G25" s="19">
        <v>120</v>
      </c>
      <c r="H25" s="4">
        <v>0.02</v>
      </c>
      <c r="I25" s="5">
        <v>19908000</v>
      </c>
    </row>
    <row r="26" spans="2:9" x14ac:dyDescent="0.4">
      <c r="B26" s="1" t="s">
        <v>36</v>
      </c>
      <c r="C26" s="2">
        <v>43572</v>
      </c>
      <c r="D26" s="1" t="s">
        <v>16</v>
      </c>
      <c r="E26" s="1" t="s">
        <v>17</v>
      </c>
      <c r="F26" s="3">
        <v>120000</v>
      </c>
      <c r="G26" s="19">
        <v>120</v>
      </c>
      <c r="H26" s="4">
        <v>0.02</v>
      </c>
      <c r="I26" s="5">
        <v>15927000</v>
      </c>
    </row>
    <row r="27" spans="2:9" hidden="1" x14ac:dyDescent="0.4">
      <c r="B27" s="1" t="s">
        <v>49</v>
      </c>
      <c r="C27" s="2">
        <v>43209</v>
      </c>
      <c r="D27" s="1" t="s">
        <v>24</v>
      </c>
      <c r="E27" s="1" t="s">
        <v>17</v>
      </c>
      <c r="F27" s="3">
        <v>120000</v>
      </c>
      <c r="G27" s="19">
        <v>120</v>
      </c>
      <c r="H27" s="4">
        <v>2.3E-2</v>
      </c>
      <c r="I27" s="5">
        <v>16174000</v>
      </c>
    </row>
    <row r="28" spans="2:9" x14ac:dyDescent="0.4">
      <c r="B28" s="1" t="s">
        <v>34</v>
      </c>
      <c r="C28" s="2">
        <v>43565</v>
      </c>
      <c r="D28" s="1" t="s">
        <v>12</v>
      </c>
      <c r="E28" s="1" t="s">
        <v>17</v>
      </c>
      <c r="F28" s="3">
        <v>150000</v>
      </c>
      <c r="G28" s="19">
        <v>120</v>
      </c>
      <c r="H28" s="4">
        <v>0.03</v>
      </c>
      <c r="I28" s="5">
        <v>20962000</v>
      </c>
    </row>
    <row r="29" spans="2:9" x14ac:dyDescent="0.4">
      <c r="B29" s="1" t="s">
        <v>29</v>
      </c>
      <c r="C29" s="2">
        <v>43798</v>
      </c>
      <c r="D29" s="1" t="s">
        <v>16</v>
      </c>
      <c r="E29" s="1" t="s">
        <v>17</v>
      </c>
      <c r="F29" s="20">
        <v>250000</v>
      </c>
      <c r="G29" s="19">
        <v>120</v>
      </c>
      <c r="H29" s="4">
        <v>0.02</v>
      </c>
      <c r="I29" s="5">
        <v>33236000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31</v>
      </c>
      <c r="C32" s="2">
        <v>43800</v>
      </c>
      <c r="D32" s="1" t="s">
        <v>16</v>
      </c>
      <c r="E32" s="1" t="s">
        <v>28</v>
      </c>
      <c r="F32" s="3">
        <v>120000</v>
      </c>
      <c r="G32" s="19">
        <v>120</v>
      </c>
      <c r="H32" s="4">
        <v>0.02</v>
      </c>
      <c r="I32" s="5">
        <v>15927000</v>
      </c>
    </row>
    <row r="33" spans="2:9" x14ac:dyDescent="0.4">
      <c r="B33" s="1" t="s">
        <v>39</v>
      </c>
      <c r="C33" s="2">
        <v>43887</v>
      </c>
      <c r="D33" s="1" t="s">
        <v>12</v>
      </c>
      <c r="E33" s="1" t="s">
        <v>28</v>
      </c>
      <c r="F33" s="20">
        <v>250000</v>
      </c>
      <c r="G33" s="19">
        <v>120</v>
      </c>
      <c r="H33" s="4">
        <v>2.8000000000000001E-2</v>
      </c>
      <c r="I33" s="5">
        <v>34656000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J13" sqref="J13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M2" sqref="M2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abSelected="1" workbookViewId="0">
      <selection activeCell="K5" sqref="K5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무림 최</cp:lastModifiedBy>
  <cp:lastPrinted>2024-07-04T05:41:53Z</cp:lastPrinted>
  <dcterms:created xsi:type="dcterms:W3CDTF">2023-08-09T00:13:15Z</dcterms:created>
  <dcterms:modified xsi:type="dcterms:W3CDTF">2024-07-04T06:22:24Z</dcterms:modified>
</cp:coreProperties>
</file>