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6d37485fdcc330a/바탕 화면/시나공/02 최신기출유형/01회/"/>
    </mc:Choice>
  </mc:AlternateContent>
  <xr:revisionPtr revIDLastSave="43" documentId="13_ncr:1_{80B9080F-BECB-412B-B4AE-9EA84AEDB771}" xr6:coauthVersionLast="47" xr6:coauthVersionMax="47" xr10:uidLastSave="{BEED18E1-36F8-4E39-83B6-0FBE04B5F3D6}"/>
  <bookViews>
    <workbookView xWindow="-108" yWindow="-108" windowWidth="23256" windowHeight="12816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0">'기본작업-1'!$A$2:$I$25,'기본작업-1'!$A$28:$I$38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/>
  <c r="F42" i="3" a="1"/>
  <c r="F42" i="3"/>
  <c r="F40" i="3" a="1"/>
  <c r="F40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12" i="3" a="1"/>
  <c r="L20" i="3" a="1"/>
  <c r="L28" i="3" a="1"/>
  <c r="L5" i="3" a="1"/>
  <c r="L13" i="3" a="1"/>
  <c r="L21" i="3" a="1"/>
  <c r="L29" i="3" a="1"/>
  <c r="L6" i="3" a="1"/>
  <c r="L14" i="3" a="1"/>
  <c r="L22" i="3" a="1"/>
  <c r="L30" i="3" a="1"/>
  <c r="L33" i="3" a="1"/>
  <c r="L17" i="3" a="1"/>
  <c r="L7" i="3" a="1"/>
  <c r="L15" i="3" a="1"/>
  <c r="L23" i="3" a="1"/>
  <c r="L31" i="3" a="1"/>
  <c r="L8" i="3" a="1"/>
  <c r="L16" i="3" a="1"/>
  <c r="L24" i="3" a="1"/>
  <c r="L32" i="3" a="1"/>
  <c r="L9" i="3" a="1"/>
  <c r="L25" i="3" a="1"/>
  <c r="L10" i="3" a="1"/>
  <c r="L18" i="3" a="1"/>
  <c r="L26" i="3" a="1"/>
  <c r="L34" i="3" a="1"/>
  <c r="L11" i="3" a="1"/>
  <c r="L19" i="3" a="1"/>
  <c r="L27" i="3" a="1"/>
  <c r="L35" i="3" a="1"/>
  <c r="L3" i="3" a="1"/>
  <c r="L35" i="3" l="1"/>
  <c r="L27" i="3"/>
  <c r="L19" i="3"/>
  <c r="L11" i="3"/>
  <c r="L34" i="3"/>
  <c r="L26" i="3"/>
  <c r="L18" i="3"/>
  <c r="L10" i="3"/>
  <c r="L25" i="3"/>
  <c r="L9" i="3"/>
  <c r="L32" i="3"/>
  <c r="L24" i="3"/>
  <c r="L16" i="3"/>
  <c r="L8" i="3"/>
  <c r="L31" i="3"/>
  <c r="L23" i="3"/>
  <c r="L15" i="3"/>
  <c r="L7" i="3"/>
  <c r="L17" i="3"/>
  <c r="L33" i="3"/>
  <c r="L30" i="3"/>
  <c r="L22" i="3"/>
  <c r="L14" i="3"/>
  <c r="L6" i="3"/>
  <c r="L29" i="3"/>
  <c r="L21" i="3"/>
  <c r="L13" i="3"/>
  <c r="L5" i="3"/>
  <c r="L28" i="3"/>
  <c r="L20" i="3"/>
  <c r="L12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BF8747-443E-4382-9433-D60DA4FFC1CC}" sourceFile="C:\Users\parks\OneDrive\바탕 화면\시나공\02 최신기출유형\01회\저축현황.accdb" keepAlive="1" name="저축현황" type="5" refreshedVersion="8" background="1">
    <dbPr connection="Provider=Microsoft.ACE.OLEDB.12.0;User ID=Admin;Data Source=C:\Users\parks\OneDrive\바탕 화면\시나공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<sst xmlns="http://schemas.openxmlformats.org/spreadsheetml/2006/main" count="955" uniqueCount="80">
  <si>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</si>
  <si>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</si>
  <si>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</si>
  <si>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</si>
  <si>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</si>
  <si>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</si>
  <si>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</si>
  <si>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</si>
  <si>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</si>
  <si>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</si>
  <si>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</si>
  <si>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</si>
  <si>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</si>
  <si>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</si>
  <si>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</si>
  <si>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</si>
  <si>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</si>
  <si>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</si>
  <si>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</si>
  <si>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</si>
  <si>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</si>
  <si>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</si>
  <si>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</si>
  <si>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</si>
  <si>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</si>
  <si>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</si>
  <si>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</si>
  <si>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</si>
  <si>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</si>
  <si>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</si>
  <si>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</si>
  <si>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</si>
  <si>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</si>
  <si>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</si>
  <si>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</si>
  <si>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</si>
  <si>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</si>
  <si>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</si>
  <si>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</si>
  <si>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</si>
  <si>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</si>
  <si>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</si>
  <si>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</si>
  <si>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</si>
  <si>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</si>
  <si>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</si>
  <si>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</si>
  <si>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</si>
  <si>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</si>
  <si>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</si>
  <si>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</si>
  <si>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</si>
  <si>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</si>
  <si>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</si>
  <si>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</si>
  <si>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</si>
  <si>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</si>
  <si>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</si>
  <si>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</si>
  <si>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</si>
  <si>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</si>
  <si>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</si>
  <si>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</si>
  <si>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</si>
  <si>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</si>
  <si>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</si>
  <si>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</si>
  <si>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</si>
  <si>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</si>
  <si>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합계 : 월불입액</t>
  </si>
  <si>
    <t>합계 : 연이율</t>
  </si>
  <si>
    <t>전체 합계 : 월불입액</t>
  </si>
  <si>
    <t>전체 합계 : 연이율</t>
  </si>
  <si>
    <t>값</t>
  </si>
  <si>
    <t>가입시간2</t>
  </si>
  <si>
    <t>오전</t>
  </si>
  <si>
    <t>오후</t>
  </si>
  <si>
    <t>수식1</t>
  </si>
  <si>
    <t>수식2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</si>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</sst>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#.0%;[Blue][&gt;=0.025]&quot;☆&quot;#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  <a:endParaRPr lang="en-US" altLang="ko-KR" sz="2000">
              <a:latin typeface="궁서" panose="02030600000101010101" pitchFamily="18" charset="-127"/>
              <a:ea typeface="궁서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7-4E0D-9F7D-3726C7DB0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소은" refreshedDate="45606.929010185188" backgroundQuery="1" createdVersion="8" refreshedVersion="8" minRefreshableVersion="3" recordCount="33" xr:uid="{F80DBCAD-9393-4A3E-B701-BF7DD0EE2D56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5">
        <s v="정기적금"/>
        <s v="청약저축"/>
        <s v="청약예금"/>
        <s v="수식1" f="1"/>
        <s v="수식2" f="1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calculatedItems count="2">
    <calculatedItem>
      <pivotArea cacheIndex="1" outline="0" fieldPosition="0">
        <references count="1">
          <reference field="3" count="1">
            <x v="3"/>
          </reference>
        </references>
      </pivotArea>
    </calculatedItem>
    <calculatedItem>
      <pivotArea cacheIndex="1" outline="0" fieldPosition="0">
        <references count="1">
          <reference field="3" count="1">
            <x v="4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6278B7-B6ED-4B32-B774-132A289498F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I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6">
        <item f="1" x="3"/>
        <item f="1" x="4"/>
        <item x="1"/>
        <item x="0"/>
        <item x="2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4" hier="-1"/>
  </pageFields>
  <dataFields count="2">
    <dataField name="합계 : 월불입액" fld="5" baseField="0" baseItem="0"/>
    <dataField name="합계 : 연이율" fld="8" baseField="0" baseItem="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27" workbookViewId="0">
      <selection activeCell="L6" sqref="L6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AND(MOD(MONTH($C3),2)&lt;&gt;0,$C3&gt;=DATE(2019,1,1))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>
    <oddHeader>&amp;L&amp;P페이지</oddHeader>
    <evenHeader>&amp;R&amp;P페이지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I38"/>
  <sheetViews>
    <sheetView topLeftCell="A18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5" workbookViewId="0">
      <selection activeCell="F41" sqref="F41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/>
      <c r="K3" s="1" t="str">
        <f ca="1">TEXT(QUOTIENT(_xlfn.DAYS(TODAY(),C3),30),"00개월")</f>
        <v>60개월</v>
      </c>
      <c r="L3" s="1" t="str" cm="1">
        <f t="array" ref="L3">fn비고(E3,F3)</f>
        <v xml:space="preserve"> </v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/>
      <c r="K4" s="1" t="str">
        <f t="shared" ref="K4:K35" ca="1" si="1">TEXT(QUOTIENT(_xlfn.DAYS(TODAY(),C4),30),"00개월")</f>
        <v>96개월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 t="str">
        <f t="shared" ca="1" si="1"/>
        <v>68개월</v>
      </c>
      <c r="L5" s="1" t="str" cm="1">
        <f t="array" ref="L5">fn비고(E5,F5)</f>
        <v xml:space="preserve"> </v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 t="str">
        <f t="shared" ca="1" si="1"/>
        <v>62개월</v>
      </c>
      <c r="L6" s="1" t="str" cm="1">
        <f t="array" ref="L6">fn비고(E6,F6)</f>
        <v xml:space="preserve"> </v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 t="str">
        <f t="shared" ca="1" si="1"/>
        <v>72개월</v>
      </c>
      <c r="L7" s="1" t="str" cm="1">
        <f t="array" ref="L7">fn비고(E7,F7)</f>
        <v xml:space="preserve"> </v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 t="str">
        <f t="shared" ca="1" si="1"/>
        <v>57개월</v>
      </c>
      <c r="L8" s="1" t="str" cm="1">
        <f t="array" ref="L8">fn비고(E8,F8)</f>
        <v xml:space="preserve"> </v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 t="str">
        <f t="shared" ca="1" si="1"/>
        <v>80개월</v>
      </c>
      <c r="L9" s="1" t="str" cm="1">
        <f t="array" ref="L9">fn비고(E9,F9)</f>
        <v xml:space="preserve"> </v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 t="str">
        <f t="shared" ca="1" si="1"/>
        <v>60개월</v>
      </c>
      <c r="L10" s="1" t="str" cm="1">
        <f t="array" ref="L10">fn비고(E10,F10)</f>
        <v xml:space="preserve"> </v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 t="str">
        <f t="shared" ca="1" si="1"/>
        <v>102개월</v>
      </c>
      <c r="L11" s="1" t="str" cm="1">
        <f t="array" ref="L11">fn비고(E11,F11)</f>
        <v xml:space="preserve"> </v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 t="str">
        <f t="shared" ca="1" si="1"/>
        <v>68개월</v>
      </c>
      <c r="L12" s="1" t="str" cm="1">
        <f t="array" ref="L12">fn비고(E12,F12)</f>
        <v xml:space="preserve"> </v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 t="str">
        <f t="shared" ca="1" si="1"/>
        <v>60개월</v>
      </c>
      <c r="L13" s="1" t="str" cm="1">
        <f t="array" ref="L13">fn비고(E13,F13)</f>
        <v xml:space="preserve"> </v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 t="str">
        <f t="shared" ca="1" si="1"/>
        <v>48개월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 t="str">
        <f t="shared" ca="1" si="1"/>
        <v>97개월</v>
      </c>
      <c r="L15" s="1" t="str" cm="1">
        <f t="array" ref="L15">fn비고(E15,F15)</f>
        <v xml:space="preserve"> </v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 t="str">
        <f t="shared" ca="1" si="1"/>
        <v>47개월</v>
      </c>
      <c r="L16" s="1" t="str" cm="1">
        <f t="array" ref="L16">fn비고(E16,F16)</f>
        <v xml:space="preserve"> </v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 t="str">
        <f t="shared" ca="1" si="1"/>
        <v>88개월</v>
      </c>
      <c r="L17" s="1" t="str" cm="1">
        <f t="array" ref="L17">fn비고(E17,F17)</f>
        <v xml:space="preserve"> </v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 t="str">
        <f t="shared" ca="1" si="1"/>
        <v>52개월</v>
      </c>
      <c r="L18" s="1" t="str" cm="1">
        <f t="array" ref="L18">fn비고(E18,F18)</f>
        <v xml:space="preserve"> </v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 t="str">
        <f t="shared" ca="1" si="1"/>
        <v>49개월</v>
      </c>
      <c r="L19" s="1" t="str" cm="1">
        <f t="array" ref="L19">fn비고(E19,F19)</f>
        <v xml:space="preserve"> </v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 t="str">
        <f t="shared" ca="1" si="1"/>
        <v>55개월</v>
      </c>
      <c r="L20" s="1" t="str" cm="1">
        <f t="array" ref="L20">fn비고(E20,F20)</f>
        <v xml:space="preserve"> </v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 t="str">
        <f t="shared" ca="1" si="1"/>
        <v>75개월</v>
      </c>
      <c r="L21" s="1" t="str" cm="1">
        <f t="array" ref="L21">fn비고(E21,F21)</f>
        <v xml:space="preserve"> </v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 t="str">
        <f t="shared" ca="1" si="1"/>
        <v>62개월</v>
      </c>
      <c r="L22" s="1" t="str" cm="1">
        <f t="array" ref="L22">fn비고(E22,F22)</f>
        <v xml:space="preserve"> </v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 t="str">
        <f t="shared" ca="1" si="1"/>
        <v>51개월</v>
      </c>
      <c r="L23" s="1" t="str" cm="1">
        <f t="array" ref="L23">fn비고(E23,F23)</f>
        <v xml:space="preserve"> </v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 t="str">
        <f t="shared" ca="1" si="1"/>
        <v>75개월</v>
      </c>
      <c r="L24" s="1" t="str" cm="1">
        <f t="array" ref="L24">fn비고(E24,F24)</f>
        <v xml:space="preserve"> </v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 t="str">
        <f t="shared" ca="1" si="1"/>
        <v>61개월</v>
      </c>
      <c r="L25" s="1" t="str" cm="1">
        <f t="array" ref="L25">fn비고(E25,F25)</f>
        <v xml:space="preserve"> </v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 t="str">
        <f t="shared" ca="1" si="1"/>
        <v>68개월</v>
      </c>
      <c r="L26" s="1" t="str" cm="1">
        <f t="array" ref="L26">fn비고(E26,F26)</f>
        <v xml:space="preserve"> </v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 t="str">
        <f t="shared" ca="1" si="1"/>
        <v>97개월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 t="str">
        <f t="shared" ca="1" si="1"/>
        <v>59개월</v>
      </c>
      <c r="L28" s="1" t="str" cm="1">
        <f t="array" ref="L28">fn비고(E28,F28)</f>
        <v xml:space="preserve"> </v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 t="str">
        <f t="shared" ca="1" si="1"/>
        <v>57개월</v>
      </c>
      <c r="L29" s="1" t="str" cm="1">
        <f t="array" ref="L29">fn비고(E29,F29)</f>
        <v xml:space="preserve"> </v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 t="str">
        <f t="shared" ca="1" si="1"/>
        <v>51개월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 t="str">
        <f t="shared" ca="1" si="1"/>
        <v>60개월</v>
      </c>
      <c r="L31" s="1" t="str" cm="1">
        <f t="array" ref="L31">fn비고(E31,F31)</f>
        <v xml:space="preserve"> </v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 t="str">
        <f t="shared" ca="1" si="1"/>
        <v>82개월</v>
      </c>
      <c r="L32" s="1" t="str" cm="1">
        <f t="array" ref="L32">fn비고(E32,F32)</f>
        <v xml:space="preserve"> </v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 t="str">
        <f t="shared" ca="1" si="1"/>
        <v>107개월</v>
      </c>
      <c r="L33" s="1" t="str" cm="1">
        <f t="array" ref="L33">fn비고(E33,F33)</f>
        <v xml:space="preserve"> </v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 t="str">
        <f t="shared" ca="1" si="1"/>
        <v>66개월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 t="str">
        <f t="shared" ca="1" si="1"/>
        <v>51개월</v>
      </c>
      <c r="L35" s="1" t="str" cm="1">
        <f t="array" ref="L35">fn비고(E35,F35)</f>
        <v xml:space="preserve"> </v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AVERAGE(IF(($D$3:$D$35=A40)*($F$3:$F$35&lt;&gt;MAX($F$3:$F$35*($D$3:$D$35=A40))),$F$3:$F$35))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AVERAGE(IF(($D$3:$D$35=A41)*($F$3:$F$35&lt;&gt;MAX($F$3:$F$35*($D$3:$D$35=A41))),$F$3:$F$35))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AVERAGE(IF(($D$3:$D$35=A42)*($F$3:$F$35&lt;&gt;MAX($F$3:$F$35*($D$3:$D$35=A42))),$F$3:$F$35))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13"/>
  <sheetViews>
    <sheetView workbookViewId="0">
      <selection activeCell="G5" sqref="G5"/>
    </sheetView>
  </sheetViews>
  <sheetFormatPr defaultRowHeight="17.399999999999999" x14ac:dyDescent="0.4"/>
  <cols>
    <col min="2" max="2" width="24.09765625" bestFit="1" customWidth="1"/>
    <col min="3" max="3" width="14.09765625" bestFit="1" customWidth="1"/>
    <col min="4" max="8" width="10.59765625" bestFit="1" customWidth="1"/>
    <col min="9" max="9" width="8.3984375" bestFit="1" customWidth="1"/>
    <col min="10" max="10" width="16.8984375" bestFit="1" customWidth="1"/>
  </cols>
  <sheetData>
    <row r="2" spans="2:9" x14ac:dyDescent="0.4">
      <c r="B2" s="24" t="s">
        <v>5</v>
      </c>
      <c r="C2" t="s">
        <v>79</v>
      </c>
    </row>
    <row r="4" spans="2:9" x14ac:dyDescent="0.4">
      <c r="D4" s="24" t="s">
        <v>4</v>
      </c>
    </row>
    <row r="5" spans="2:9" x14ac:dyDescent="0.4">
      <c r="B5" s="24" t="s">
        <v>74</v>
      </c>
      <c r="C5" s="24" t="s">
        <v>73</v>
      </c>
      <c r="D5" t="s">
        <v>77</v>
      </c>
      <c r="E5" t="s">
        <v>78</v>
      </c>
      <c r="F5" t="s">
        <v>24</v>
      </c>
      <c r="G5" t="s">
        <v>16</v>
      </c>
      <c r="H5" t="s">
        <v>12</v>
      </c>
      <c r="I5" t="s">
        <v>68</v>
      </c>
    </row>
    <row r="6" spans="2:9" x14ac:dyDescent="0.4">
      <c r="B6" t="s">
        <v>75</v>
      </c>
    </row>
    <row r="7" spans="2:9" x14ac:dyDescent="0.4">
      <c r="C7" t="s">
        <v>69</v>
      </c>
      <c r="F7">
        <v>250000</v>
      </c>
      <c r="G7">
        <v>570000</v>
      </c>
      <c r="H7">
        <v>575000</v>
      </c>
      <c r="I7">
        <v>1395000</v>
      </c>
    </row>
    <row r="8" spans="2:9" x14ac:dyDescent="0.4">
      <c r="C8" t="s">
        <v>70</v>
      </c>
      <c r="F8">
        <v>7.3999999999999996E-2</v>
      </c>
      <c r="G8">
        <v>8.5000000000000006E-2</v>
      </c>
      <c r="H8">
        <v>0.11799999999999999</v>
      </c>
      <c r="I8">
        <v>0.27700000000000002</v>
      </c>
    </row>
    <row r="9" spans="2:9" x14ac:dyDescent="0.4">
      <c r="B9" t="s">
        <v>76</v>
      </c>
    </row>
    <row r="10" spans="2:9" x14ac:dyDescent="0.4">
      <c r="C10" t="s">
        <v>69</v>
      </c>
      <c r="F10">
        <v>330000</v>
      </c>
      <c r="G10">
        <v>500000</v>
      </c>
      <c r="I10">
        <v>830000</v>
      </c>
    </row>
    <row r="11" spans="2:9" x14ac:dyDescent="0.4">
      <c r="C11" t="s">
        <v>70</v>
      </c>
      <c r="F11">
        <v>8.4000000000000005E-2</v>
      </c>
      <c r="G11">
        <v>0.06</v>
      </c>
      <c r="I11">
        <v>0.14400000000000002</v>
      </c>
    </row>
    <row r="12" spans="2:9" x14ac:dyDescent="0.4">
      <c r="B12" t="s">
        <v>71</v>
      </c>
      <c r="F12">
        <v>580000</v>
      </c>
      <c r="G12">
        <v>1070000</v>
      </c>
      <c r="H12">
        <v>575000</v>
      </c>
      <c r="I12">
        <v>2225000</v>
      </c>
    </row>
    <row r="13" spans="2:9" x14ac:dyDescent="0.4">
      <c r="B13" t="s">
        <v>72</v>
      </c>
      <c r="F13">
        <v>0.158</v>
      </c>
      <c r="G13">
        <v>0.14500000000000002</v>
      </c>
      <c r="H13">
        <v>0.11799999999999999</v>
      </c>
      <c r="I13">
        <v>0.42100000000000004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C4" sqref="C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3" workbookViewId="0">
      <selection activeCell="L21" sqref="L21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tabSelected="1" workbookViewId="0">
      <selection activeCell="N17" sqref="N17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5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5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5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5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5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5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5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5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5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5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5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5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5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5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5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5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5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5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5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5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5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5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5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5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5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5">
        <v>2.3E-2</v>
      </c>
      <c r="I30" s="22">
        <v>120000</v>
      </c>
    </row>
  </sheetData>
  <phoneticPr fontId="1" type="noConversion"/>
  <conditionalFormatting sqref="I5:I30">
    <cfRule type="iconSet" priority="4">
      <iconSet iconSet="4TrafficLights">
        <cfvo type="percent" val="0"/>
        <cfvo type="num" val="100000"/>
        <cfvo type="num" val="150000"/>
        <cfvo type="num" val="200000"/>
      </iconSet>
    </cfRule>
    <cfRule type="iconSet" priority="3">
      <iconSet iconSet="4TrafficLights">
        <cfvo type="percent" val="0"/>
        <cfvo type="num" val="100000"/>
        <cfvo type="num" val="150000"/>
        <cfvo type="num" val="200000"/>
      </iconSet>
    </cfRule>
    <cfRule type="iconSet" priority="2">
      <iconSet iconSet="4TrafficLights">
        <cfvo type="percent" val="0"/>
        <cfvo type="num" val="100000"/>
        <cfvo type="num" val="150000"/>
        <cfvo type="num" val="200000"/>
      </iconSet>
    </cfRule>
    <cfRule type="iconSet" priority="1">
      <iconSet iconSet="4TrafficLights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소은 박</cp:lastModifiedBy>
  <dcterms:created xsi:type="dcterms:W3CDTF">2023-08-09T00:13:15Z</dcterms:created>
  <dcterms:modified xsi:type="dcterms:W3CDTF">2024-11-21T17:39:41Z</dcterms:modified>
</cp:coreProperties>
</file>