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\2026기본서_컴활1급실기\01 엑셀\02 시험장따라하기\"/>
    </mc:Choice>
  </mc:AlternateContent>
  <xr:revisionPtr revIDLastSave="0" documentId="13_ncr:1_{248C0507-2AA7-4DA2-A0C0-D16FA8552D6F}" xr6:coauthVersionLast="47" xr6:coauthVersionMax="47" xr10:uidLastSave="{00000000-0000-0000-0000-000000000000}"/>
  <bookViews>
    <workbookView xWindow="-120" yWindow="-120" windowWidth="29040" windowHeight="15720" tabRatio="794" activeTab="7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성적_f1ead0c1-b904-4a6b-a1de-b6bb14d27e74" name="성적" connection="학생성적"/>
          <x15:modelTable id="학과_cc12a292-4069-4ff8-8acf-1991f23c13f8" name="학과" connection="학생성적"/>
          <x15:modelTable id="학생_cf09fc3b-2ff8-4315-885b-b63829f03795" name="학생" connection="학생성적"/>
        </x15:modelTables>
        <x15:modelRelationships>
          <x15:modelRelationship fromTable="성적" fromColumn="학과코드" toTable="학과" toColumn="학과코드"/>
          <x15:modelRelationship fromTable="성적" fromColumn="학번" toTable="학생" toColumn="학번"/>
        </x15:modelRelationships>
        <x15:extLst>
          <ext xmlns:x16="http://schemas.microsoft.com/office/spreadsheetml/2014/11/main" uri="{9835A34E-60A6-4A7C-AAB8-D5F71C897F49}">
            <x16:modelTimeGroupings>
              <x16:modelTimeGrouping tableName="학생" columnName="생년월일" columnId="생년월일">
                <x16:calculatedTimeColumn columnName="생년월일(연도)" columnId="생년월일(연도)" contentType="years" isSelected="1"/>
                <x16:calculatedTimeColumn columnName="생년월일(분기)" columnId="생년월일(분기)" contentType="quarters" isSelected="1"/>
                <x16:calculatedTimeColumn columnName="생년월일(월 인덱스)" columnId="생년월일(월 인덱스)" contentType="monthsindex" isSelected="1"/>
                <x16:calculatedTimeColumn columnName="생년월일(월)" columnId="생년월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3" l="1" a="1"/>
  <c r="J5" i="3" s="1"/>
  <c r="J4" i="3" a="1"/>
  <c r="J4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F43" i="5"/>
  <c r="F38" i="5"/>
  <c r="F31" i="5"/>
  <c r="F21" i="5"/>
  <c r="F13" i="5"/>
  <c r="F7" i="5"/>
  <c r="F45" i="5" s="1"/>
  <c r="F44" i="5"/>
  <c r="F39" i="5"/>
  <c r="F32" i="5"/>
  <c r="F22" i="5"/>
  <c r="F14" i="5"/>
  <c r="F8" i="5"/>
  <c r="F46" i="5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6" i="3" a="1"/>
  <c r="J10" i="3" a="1"/>
  <c r="J14" i="3" a="1"/>
  <c r="J18" i="3" a="1"/>
  <c r="J22" i="3" a="1"/>
  <c r="J26" i="3" a="1"/>
  <c r="J11" i="3" a="1"/>
  <c r="J19" i="3" a="1"/>
  <c r="J27" i="3" a="1"/>
  <c r="J17" i="3" a="1"/>
  <c r="J7" i="3" a="1"/>
  <c r="J15" i="3" a="1"/>
  <c r="J23" i="3" a="1"/>
  <c r="J28" i="3" a="1"/>
  <c r="J9" i="3" a="1"/>
  <c r="J21" i="3" a="1"/>
  <c r="J12" i="3" a="1"/>
  <c r="J20" i="3" a="1"/>
  <c r="J25" i="3" a="1"/>
  <c r="J8" i="3" a="1"/>
  <c r="J16" i="3" a="1"/>
  <c r="J24" i="3" a="1"/>
  <c r="J13" i="3" a="1"/>
  <c r="J13" i="3" l="1"/>
  <c r="J24" i="3"/>
  <c r="J16" i="3"/>
  <c r="J8" i="3"/>
  <c r="J25" i="3"/>
  <c r="J20" i="3"/>
  <c r="J12" i="3"/>
  <c r="J21" i="3"/>
  <c r="J9" i="3"/>
  <c r="J28" i="3"/>
  <c r="J23" i="3"/>
  <c r="J15" i="3"/>
  <c r="J7" i="3"/>
  <c r="J17" i="3"/>
  <c r="J27" i="3"/>
  <c r="J19" i="3"/>
  <c r="J11" i="3"/>
  <c r="J26" i="3"/>
  <c r="J22" i="3"/>
  <c r="J18" i="3"/>
  <c r="J14" i="3"/>
  <c r="J10" i="3"/>
  <c r="J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1940CE-A42A-4A1D-AD8E-FF903BC59707}" name="MS Access Database_Query" type="1" refreshedVersion="7" background="1">
    <dbPr connection="DSN=MS Access Database;DBQ=C:\컴활\2026기본서_컴활1급실기\01 엑셀\02 시험장따라하기\학생성적.accdb;DefaultDir=C:\컴활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  <connection id="2" xr16:uid="{79B27A68-3910-4EB5-924A-0932312C79EE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DDB58DA8-616A-4D77-B9E4-B782DBEA22CE}" sourceFile="C:\컴활\2026기본서_컴활1급실기\01 엑셀\02 시험장따라하기\학생성적.accdb" name="학생성적" type="100" refreshedVersion="7" minRefreshableVersion="5">
    <extLst>
      <ext xmlns:x15="http://schemas.microsoft.com/office/spreadsheetml/2010/11/main" uri="{DE250136-89BD-433C-8126-D09CA5730AF9}">
        <x15:connection id="1b18656f-30ad-4274-898f-04ac085436e8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<sst xmlns="http://schemas.openxmlformats.org/spreadsheetml/2006/main" count="631" uniqueCount="173">
  <si>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</si>
  <si>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</si>
  <si>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</si>
  <si>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</si>
  <si>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</si>
  <si>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</si>
  <si>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</si>
  <si>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</si>
  <si>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</si>
  <si>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</si>
  <si>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</si>
  <si>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</si>
  <si>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</si>
  <si>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</si>
  <si>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</si>
  <si>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</si>
  <si>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</si>
  <si>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</si>
  <si>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</si>
  <si>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</si>
  <si>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</si>
  <si>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</si>
  <si>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</si>
  <si>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</si>
  <si>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</si>
  <si>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</si>
  <si>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</si>
  <si>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</si>
  <si>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</si>
  <si>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</si>
  <si>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</si>
  <si>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</si>
  <si>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</si>
  <si>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</si>
  <si>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</si>
  <si>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</si>
  <si>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</si>
  <si>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</si>
  <si>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</si>
  <si>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</si>
  <si>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</si>
  <si>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</si>
  <si>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</si>
  <si>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</si>
  <si>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</si>
  <si>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</si>
  <si>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</si>
  <si>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</si>
  <si>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</si>
  <si>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</si>
  <si>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</si>
  <si>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</si>
  <si>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</si>
  <si>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</si>
  <si>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</si>
  <si>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</si>
  <si>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</si>
  <si>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</si>
  <si>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</si>
  <si>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</si>
  <si>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</si>
  <si>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</si>
  <si>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</si>
  <si>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</si>
  <si>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</si>
  <si>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</si>
  <si>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</si>
  <si>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</si>
  <si>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</si>
  <si>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</si>
  <si>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</si>
  <si>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</si>
  <si>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</si>
  <si>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</si>
  <si>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</si>
  <si>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</si>
  <si>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</si>
  <si>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</si>
  <si>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</si>
  <si>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</si>
  <si>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</si>
  <si>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</si>
  <si>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</si>
  <si>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</si>
  <si>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</si>
  <si>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</si>
  <si>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</si>
  <si>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</si>
  <si>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</si>
  <si>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</si>
  <si>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</si>
  <si>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</si>
  <si>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</si>
  <si>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</si>
  <si>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</si>
  <si>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</si>
  <si>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</si>
  <si>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</si>
  <si>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</si>
  <si>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</si>
  <si>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</si>
  <si>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</si>
  <si>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</si>
  <si>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</si>
  <si>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</si>
  <si>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</si>
  <si>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</si>
  <si>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</si>
  <si>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</si>
  <si>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</si>
  <si>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</si>
  <si>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</si>
  <si>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</si>
  <si>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</si>
  <si>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</si>
  <si>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</si>
  <si>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</si>
  <si>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</si>
  <si>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</si>
  <si>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</si>
  <si>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</si>
  <si>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</si>
  <si>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</si>
  <si>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</si>
  <si>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</si>
  <si>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</si>
  <si>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</si>
  <si>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</si>
  <si>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</si>
  <si>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</si>
  <si>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</si>
  <si>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</si>
  <si>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</si>
  <si>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</si>
  <si>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</si>
  <si>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</si>
  <si>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</si>
  <si>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</si>
  <si>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</si>
  <si>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</si>
  <si>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</si>
  <si>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</si>
  <si>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</si>
  <si>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</si>
  <si>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</si>
  <si>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</si>
  <si>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</si>
  <si>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</si>
  <si>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</si>
  <si>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전체 평균</t>
  </si>
  <si>
    <t>영문학과 평균</t>
  </si>
  <si>
    <t>컴퓨터공학과 평균</t>
  </si>
  <si>
    <t>미술학과 평균</t>
  </si>
  <si>
    <t>전산학과 평균</t>
  </si>
  <si>
    <t>디자인과 평균</t>
  </si>
  <si>
    <t>국어국문과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</si>
  <si>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</si>
  <si>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</si>
  <si>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</si>
  <si>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</si>
  <si>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</si>
  <si>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</si>
  <si>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</si>
  <si>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2000년</t>
  </si>
  <si>
    <t>2001년</t>
  </si>
  <si>
    <t>2002년</t>
  </si>
  <si>
    <t>2003년</t>
  </si>
  <si>
    <t>2004년</t>
  </si>
  <si>
    <t>평균 : 전공2</t>
  </si>
  <si>
    <t>평균 : TOEIC</t>
  </si>
  <si>
    <t>평균 : 컴퓨터</t>
  </si>
  <si>
    <t>양희권</t>
  </si>
  <si>
    <t>23JF123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</si>
</sst>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=1]&quot;O&quot;;[=0]&quot;X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3" xfId="0" applyFon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D3-4FF2-BD1A-FAEEC6F4DA35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ED3-4FF2-BD1A-FAEEC6F4DA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ED3-4FF2-BD1A-FAEEC6F4DA3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D3-4FF2-BD1A-FAEEC6F4DA3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ED3-4FF2-BD1A-FAEEC6F4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1</xdr:row>
          <xdr:rowOff>28575</xdr:rowOff>
        </xdr:from>
        <xdr:to>
          <xdr:col>2</xdr:col>
          <xdr:colOff>552450</xdr:colOff>
          <xdr:row>2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0</xdr:row>
          <xdr:rowOff>200025</xdr:rowOff>
        </xdr:from>
        <xdr:to>
          <xdr:col>5</xdr:col>
          <xdr:colOff>523875</xdr:colOff>
          <xdr:row>2</xdr:row>
          <xdr:rowOff>180975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67.737870717596" backgroundQuery="1" createdVersion="7" refreshedVersion="7" minRefreshableVersion="3" recordCount="30" xr:uid="{4C5ED302-A69A-43C9-819B-58D2ED2ABF96}">
  <cacheSource type="external" connectionId="1"/>
  <cacheFields count="5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FC4D5-3239-4583-AFB4-62474CF39EED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E29" firstHeaderRow="0" firstDataRow="1" firstDataCol="2"/>
  <pivotFields count="5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4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0" baseItem="0" numFmtId="176"/>
    <dataField name="평균 : 컴퓨터" fld="1" subtotal="average" baseField="0" baseItem="0" numFmtId="176"/>
    <dataField name="평균 : 전공2" fld="2" subtotal="average" baseField="0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7" zoomScaleNormal="100" workbookViewId="0">
      <selection activeCell="P11" sqref="P11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10" zoomScaleNormal="100" workbookViewId="0">
      <selection activeCell="K8" sqref="K8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zoomScaleNormal="100" workbookViewId="0">
      <selection activeCell="J5" sqref="J5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HLOOKUP(SUMPRODUCT(F4:H4,{0.3,0.2,0.5}),$C$38:$G$39,2)</f>
        <v>C</v>
      </c>
      <c r="J4" s="2" t="e" cm="1">
        <f t="array" aca="1" ref="J4" ca="1">fn비고(F4,G4,H4)</f>
        <v>#NAME?</v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HLOOKUP(SUMPRODUCT(F5:H5,{0.3,0.2,0.5}),$C$38:$G$39,2)</f>
        <v>B</v>
      </c>
      <c r="J5" s="2" t="e" cm="1">
        <f t="array" aca="1" ref="J5" ca="1">fn비고(F5,G5,H5)</f>
        <v>#NAME?</v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HLOOKUP(SUMPRODUCT(F6:H6,{0.3,0.2,0.5}),$C$38:$G$39,2)</f>
        <v>D</v>
      </c>
      <c r="J6" s="2" t="e" cm="1">
        <f t="array" aca="1" ref="J6" ca="1">fn비고(F6,G6,H6)</f>
        <v>#NAME?</v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HLOOKUP(SUMPRODUCT(F7:H7,{0.3,0.2,0.5}),$C$38:$G$39,2)</f>
        <v>F</v>
      </c>
      <c r="J7" s="2" t="e" cm="1">
        <f t="array" aca="1" ref="J7" ca="1">fn비고(F7,G7,H7)</f>
        <v>#NAME?</v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HLOOKUP(SUMPRODUCT(F8:H8,{0.3,0.2,0.5}),$C$38:$G$39,2)</f>
        <v>A</v>
      </c>
      <c r="J8" s="2" t="e" cm="1">
        <f t="array" aca="1" ref="J8" ca="1">fn비고(F8,G8,H8)</f>
        <v>#NAME?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HLOOKUP(SUMPRODUCT(F9:H9,{0.3,0.2,0.5}),$C$38:$G$39,2)</f>
        <v>A</v>
      </c>
      <c r="J9" s="2" t="e" cm="1">
        <f t="array" aca="1" ref="J9" ca="1">fn비고(F9,G9,H9)</f>
        <v>#NAME?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HLOOKUP(SUMPRODUCT(F10:H10,{0.3,0.2,0.5}),$C$38:$G$39,2)</f>
        <v>C</v>
      </c>
      <c r="J10" s="2" t="e" cm="1">
        <f t="array" aca="1" ref="J10" ca="1">fn비고(F10,G10,H10)</f>
        <v>#NAME?</v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HLOOKUP(SUMPRODUCT(F11:H11,{0.3,0.2,0.5}),$C$38:$G$39,2)</f>
        <v>C</v>
      </c>
      <c r="J11" s="2" t="e" cm="1">
        <f t="array" aca="1" ref="J11" ca="1">fn비고(F11,G11,H11)</f>
        <v>#NAME?</v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HLOOKUP(SUMPRODUCT(F12:H12,{0.3,0.2,0.5}),$C$38:$G$39,2)</f>
        <v>C</v>
      </c>
      <c r="J12" s="2" t="e" cm="1">
        <f t="array" aca="1" ref="J12" ca="1">fn비고(F12,G12,H12)</f>
        <v>#NAME?</v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HLOOKUP(SUMPRODUCT(F13:H13,{0.3,0.2,0.5}),$C$38:$G$39,2)</f>
        <v>C</v>
      </c>
      <c r="J13" s="2" t="e" cm="1">
        <f t="array" aca="1" ref="J13" ca="1">fn비고(F13,G13,H13)</f>
        <v>#NAME?</v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HLOOKUP(SUMPRODUCT(F14:H14,{0.3,0.2,0.5}),$C$38:$G$39,2)</f>
        <v>C</v>
      </c>
      <c r="J14" s="2" t="e" cm="1">
        <f t="array" aca="1" ref="J14" ca="1">fn비고(F14,G14,H14)</f>
        <v>#NAME?</v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HLOOKUP(SUMPRODUCT(F15:H15,{0.3,0.2,0.5}),$C$38:$G$39,2)</f>
        <v>C</v>
      </c>
      <c r="J15" s="2" t="e" cm="1">
        <f t="array" aca="1" ref="J15" ca="1">fn비고(F15,G15,H15)</f>
        <v>#NAME?</v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HLOOKUP(SUMPRODUCT(F16:H16,{0.3,0.2,0.5}),$C$38:$G$39,2)</f>
        <v>B</v>
      </c>
      <c r="J16" s="2" t="e" cm="1">
        <f t="array" aca="1" ref="J16" ca="1">fn비고(F16,G16,H16)</f>
        <v>#NAME?</v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HLOOKUP(SUMPRODUCT(F17:H17,{0.3,0.2,0.5}),$C$38:$G$39,2)</f>
        <v>C</v>
      </c>
      <c r="J17" s="2" t="e" cm="1">
        <f t="array" aca="1" ref="J17" ca="1">fn비고(F17,G17,H17)</f>
        <v>#NAME?</v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HLOOKUP(SUMPRODUCT(F18:H18,{0.3,0.2,0.5}),$C$38:$G$39,2)</f>
        <v>C</v>
      </c>
      <c r="J18" s="2" t="e" cm="1">
        <f t="array" aca="1" ref="J18" ca="1">fn비고(F18,G18,H18)</f>
        <v>#NAME?</v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HLOOKUP(SUMPRODUCT(F19:H19,{0.3,0.2,0.5}),$C$38:$G$39,2)</f>
        <v>A</v>
      </c>
      <c r="J19" s="2" t="e" cm="1">
        <f t="array" aca="1" ref="J19" ca="1">fn비고(F19,G19,H19)</f>
        <v>#NAME?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HLOOKUP(SUMPRODUCT(F20:H20,{0.3,0.2,0.5}),$C$38:$G$39,2)</f>
        <v>C</v>
      </c>
      <c r="J20" s="2" t="e" cm="1">
        <f t="array" aca="1" ref="J20" ca="1">fn비고(F20,G20,H20)</f>
        <v>#NAME?</v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HLOOKUP(SUMPRODUCT(F21:H21,{0.3,0.2,0.5}),$C$38:$G$39,2)</f>
        <v>B</v>
      </c>
      <c r="J21" s="2" t="e" cm="1">
        <f t="array" aca="1" ref="J21" ca="1">fn비고(F21,G21,H21)</f>
        <v>#NAME?</v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HLOOKUP(SUMPRODUCT(F22:H22,{0.3,0.2,0.5}),$C$38:$G$39,2)</f>
        <v>D</v>
      </c>
      <c r="J22" s="2" t="e" cm="1">
        <f t="array" aca="1" ref="J22" ca="1">fn비고(F22,G22,H22)</f>
        <v>#NAME?</v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HLOOKUP(SUMPRODUCT(F23:H23,{0.3,0.2,0.5}),$C$38:$G$39,2)</f>
        <v>D</v>
      </c>
      <c r="J23" s="2" t="e" cm="1">
        <f t="array" aca="1" ref="J23" ca="1">fn비고(F23,G23,H23)</f>
        <v>#NAME?</v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HLOOKUP(SUMPRODUCT(F24:H24,{0.3,0.2,0.5}),$C$38:$G$39,2)</f>
        <v>C</v>
      </c>
      <c r="J24" s="2" t="e" cm="1">
        <f t="array" aca="1" ref="J24" ca="1">fn비고(F24,G24,H24)</f>
        <v>#NAME?</v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HLOOKUP(SUMPRODUCT(F25:H25,{0.3,0.2,0.5}),$C$38:$G$39,2)</f>
        <v>B</v>
      </c>
      <c r="J25" s="2" t="e" cm="1">
        <f t="array" aca="1" ref="J25" ca="1">fn비고(F25,G25,H25)</f>
        <v>#NAME?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HLOOKUP(SUMPRODUCT(F26:H26,{0.3,0.2,0.5}),$C$38:$G$39,2)</f>
        <v>C</v>
      </c>
      <c r="J26" s="2" t="e" cm="1">
        <f t="array" aca="1" ref="J26" ca="1">fn비고(F26,G26,H26)</f>
        <v>#NAME?</v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HLOOKUP(SUMPRODUCT(F27:H27,{0.3,0.2,0.5}),$C$38:$G$39,2)</f>
        <v>A</v>
      </c>
      <c r="J27" s="2" t="e" cm="1">
        <f t="array" aca="1" ref="J27" ca="1">fn비고(F27,G27,H27)</f>
        <v>#NAME?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HLOOKUP(SUMPRODUCT(F28:H28,{0.3,0.2,0.5}),$C$38:$G$39,2)</f>
        <v>B</v>
      </c>
      <c r="J28" s="2" t="e" cm="1">
        <f t="array" aca="1" ref="J28" ca="1">fn비고(F28,G28,H28)</f>
        <v>#NAME?</v>
      </c>
    </row>
    <row r="30" spans="2:10" x14ac:dyDescent="0.3">
      <c r="B30" t="s">
        <v>57</v>
      </c>
    </row>
    <row r="31" spans="2:10" x14ac:dyDescent="0.3">
      <c r="B31" s="21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21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REPT("☆",DCOUNTA($B$3:$H$28,$D$3,C$31:C$32))</f>
        <v>☆☆☆☆☆</v>
      </c>
      <c r="D33" s="12" t="str">
        <f t="shared" ref="D33:H33" si="0">REPT("☆",DCOUNTA($B$3:$H$28,$D$3,D$31:D$32))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3">
      <c r="B35" s="1" t="s">
        <v>97</v>
      </c>
      <c r="C35" s="12">
        <f t="array" ref="C35">MAX(IF(($D$4:$D$28=C32)*((LEFT($B$4:$B$28,2)="23")+(LEFT($B$4:$B$28,2)="21")),$F$4:$F$28))</f>
        <v>93</v>
      </c>
      <c r="D35" s="12">
        <f t="array" ref="D35">MAX(IF(($D$4:$D$28=D32)*((LEFT($B$4:$B$28,2)="23")+(LEFT($B$4:$B$28,2)="21")),$F$4:$F$28))</f>
        <v>97</v>
      </c>
      <c r="E35" s="12">
        <f t="array" ref="E35">MAX(IF(($D$4:$D$28=E32)*((LEFT($B$4:$B$28,2)="23")+(LEFT($B$4:$B$28,2)="21")),$F$4:$F$28))</f>
        <v>89</v>
      </c>
      <c r="F35" s="12">
        <f t="array" ref="F35">MAX(IF(($D$4:$D$28=F32)*((LEFT($B$4:$B$28,2)="23")+(LEFT($B$4:$B$28,2)="21")),$F$4:$F$28))</f>
        <v>92</v>
      </c>
      <c r="G35" s="12">
        <f t="array" ref="G35">MAX(IF(($D$4:$D$28=G32)*((LEFT($B$4:$B$28,2)="23")+(LEFT($B$4:$B$28,2)="21")),$F$4:$F$28))</f>
        <v>71</v>
      </c>
      <c r="H35" s="12">
        <f t="array" ref="H35">MAX(IF(($D$4:$D$28=H32)*((LEFT($B$4:$B$28,2)="23")+(LEFT($B$4:$B$28,2)="21")),$F$4:$F$28))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D3" sqref="D3"/>
    </sheetView>
  </sheetViews>
  <sheetFormatPr defaultRowHeight="16.5" x14ac:dyDescent="0.3"/>
  <cols>
    <col min="1" max="1" width="11.875" bestFit="1" customWidth="1"/>
    <col min="2" max="2" width="11" bestFit="1" customWidth="1"/>
    <col min="3" max="3" width="12.375" bestFit="1" customWidth="1"/>
    <col min="4" max="4" width="12.75" bestFit="1" customWidth="1"/>
    <col min="5" max="5" width="11.75" bestFit="1" customWidth="1"/>
    <col min="6" max="6" width="12.375" bestFit="1" customWidth="1"/>
    <col min="7" max="39" width="13.125" bestFit="1" customWidth="1"/>
    <col min="40" max="40" width="17.875" bestFit="1" customWidth="1"/>
    <col min="41" max="41" width="17.125" bestFit="1" customWidth="1"/>
    <col min="42" max="42" width="18" bestFit="1" customWidth="1"/>
    <col min="43" max="91" width="12.125" bestFit="1" customWidth="1"/>
    <col min="92" max="92" width="16.5" bestFit="1" customWidth="1"/>
    <col min="93" max="93" width="16.875" bestFit="1" customWidth="1"/>
    <col min="94" max="95" width="16" bestFit="1" customWidth="1"/>
  </cols>
  <sheetData>
    <row r="3" spans="1:5" x14ac:dyDescent="0.3">
      <c r="A3" s="14" t="s">
        <v>4</v>
      </c>
      <c r="B3" s="14" t="s">
        <v>3</v>
      </c>
      <c r="C3" t="s">
        <v>169</v>
      </c>
      <c r="D3" t="s">
        <v>170</v>
      </c>
      <c r="E3" t="s">
        <v>168</v>
      </c>
    </row>
    <row r="4" spans="1:5" x14ac:dyDescent="0.3">
      <c r="A4" t="s">
        <v>15</v>
      </c>
      <c r="C4" s="15">
        <v>82</v>
      </c>
      <c r="D4" s="15">
        <v>77.5</v>
      </c>
      <c r="E4" s="15">
        <v>89.75</v>
      </c>
    </row>
    <row r="5" spans="1:5" x14ac:dyDescent="0.3">
      <c r="B5" t="s">
        <v>164</v>
      </c>
      <c r="C5" s="15">
        <v>77</v>
      </c>
      <c r="D5" s="15">
        <v>89</v>
      </c>
      <c r="E5" s="15">
        <v>92</v>
      </c>
    </row>
    <row r="6" spans="1:5" x14ac:dyDescent="0.3">
      <c r="B6" t="s">
        <v>166</v>
      </c>
      <c r="C6" s="15">
        <v>76</v>
      </c>
      <c r="D6" s="15">
        <v>65</v>
      </c>
      <c r="E6" s="15">
        <v>88</v>
      </c>
    </row>
    <row r="7" spans="1:5" x14ac:dyDescent="0.3">
      <c r="B7" t="s">
        <v>167</v>
      </c>
      <c r="C7" s="15">
        <v>87.5</v>
      </c>
      <c r="D7" s="15">
        <v>78</v>
      </c>
      <c r="E7" s="15">
        <v>89.5</v>
      </c>
    </row>
    <row r="8" spans="1:5" x14ac:dyDescent="0.3">
      <c r="A8" t="s">
        <v>30</v>
      </c>
      <c r="C8" s="15">
        <v>67</v>
      </c>
      <c r="D8" s="15">
        <v>83</v>
      </c>
      <c r="E8" s="15">
        <v>67</v>
      </c>
    </row>
    <row r="9" spans="1:5" x14ac:dyDescent="0.3">
      <c r="B9" t="s">
        <v>163</v>
      </c>
      <c r="C9" s="15">
        <v>71</v>
      </c>
      <c r="D9" s="15">
        <v>97</v>
      </c>
      <c r="E9" s="15">
        <v>68</v>
      </c>
    </row>
    <row r="10" spans="1:5" x14ac:dyDescent="0.3">
      <c r="B10" t="s">
        <v>166</v>
      </c>
      <c r="C10" s="15">
        <v>86</v>
      </c>
      <c r="D10" s="15">
        <v>68</v>
      </c>
      <c r="E10" s="15">
        <v>59</v>
      </c>
    </row>
    <row r="11" spans="1:5" x14ac:dyDescent="0.3">
      <c r="B11" t="s">
        <v>167</v>
      </c>
      <c r="C11" s="15">
        <v>55.5</v>
      </c>
      <c r="D11" s="15">
        <v>83.5</v>
      </c>
      <c r="E11" s="15">
        <v>70.5</v>
      </c>
    </row>
    <row r="12" spans="1:5" x14ac:dyDescent="0.3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3">
      <c r="B13" t="s">
        <v>163</v>
      </c>
      <c r="C13" s="15">
        <v>97</v>
      </c>
      <c r="D13" s="15">
        <v>68</v>
      </c>
      <c r="E13" s="15">
        <v>89</v>
      </c>
    </row>
    <row r="14" spans="1:5" x14ac:dyDescent="0.3">
      <c r="B14" t="s">
        <v>164</v>
      </c>
      <c r="C14" s="15">
        <v>87</v>
      </c>
      <c r="D14" s="15">
        <v>84</v>
      </c>
      <c r="E14" s="15">
        <v>63</v>
      </c>
    </row>
    <row r="15" spans="1:5" x14ac:dyDescent="0.3">
      <c r="B15" t="s">
        <v>165</v>
      </c>
      <c r="C15" s="15">
        <v>79</v>
      </c>
      <c r="D15" s="15">
        <v>94</v>
      </c>
      <c r="E15" s="15">
        <v>69</v>
      </c>
    </row>
    <row r="16" spans="1:5" x14ac:dyDescent="0.3">
      <c r="B16" t="s">
        <v>167</v>
      </c>
      <c r="C16" s="15">
        <v>78.333333333333329</v>
      </c>
      <c r="D16" s="15">
        <v>74.333333333333329</v>
      </c>
      <c r="E16" s="15">
        <v>68</v>
      </c>
    </row>
    <row r="17" spans="1:5" x14ac:dyDescent="0.3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3">
      <c r="B18" t="s">
        <v>163</v>
      </c>
      <c r="C18" s="15">
        <v>76</v>
      </c>
      <c r="D18" s="15">
        <v>80</v>
      </c>
      <c r="E18" s="15">
        <v>89</v>
      </c>
    </row>
    <row r="19" spans="1:5" x14ac:dyDescent="0.3">
      <c r="B19" t="s">
        <v>166</v>
      </c>
      <c r="C19" s="15">
        <v>64.5</v>
      </c>
      <c r="D19" s="15">
        <v>99</v>
      </c>
      <c r="E19" s="15">
        <v>59.5</v>
      </c>
    </row>
    <row r="20" spans="1:5" x14ac:dyDescent="0.3">
      <c r="B20" t="s">
        <v>167</v>
      </c>
      <c r="C20" s="15">
        <v>71.5</v>
      </c>
      <c r="D20" s="15">
        <v>65.5</v>
      </c>
      <c r="E20" s="15">
        <v>82.5</v>
      </c>
    </row>
    <row r="21" spans="1:5" x14ac:dyDescent="0.3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3">
      <c r="B22" t="s">
        <v>164</v>
      </c>
      <c r="C22" s="15">
        <v>72</v>
      </c>
      <c r="D22" s="15">
        <v>96</v>
      </c>
      <c r="E22" s="15">
        <v>77</v>
      </c>
    </row>
    <row r="23" spans="1:5" x14ac:dyDescent="0.3">
      <c r="B23" t="s">
        <v>165</v>
      </c>
      <c r="C23" s="15">
        <v>50</v>
      </c>
      <c r="D23" s="15">
        <v>84</v>
      </c>
      <c r="E23" s="15">
        <v>79</v>
      </c>
    </row>
    <row r="24" spans="1:5" x14ac:dyDescent="0.3">
      <c r="B24" t="s">
        <v>166</v>
      </c>
      <c r="C24" s="15">
        <v>75</v>
      </c>
      <c r="D24" s="15">
        <v>85</v>
      </c>
      <c r="E24" s="15">
        <v>85.5</v>
      </c>
    </row>
    <row r="25" spans="1:5" x14ac:dyDescent="0.3">
      <c r="B25" t="s">
        <v>167</v>
      </c>
      <c r="C25" s="15">
        <v>72.5</v>
      </c>
      <c r="D25" s="15">
        <v>68.5</v>
      </c>
      <c r="E25" s="15">
        <v>72.5</v>
      </c>
    </row>
    <row r="26" spans="1:5" x14ac:dyDescent="0.3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3">
      <c r="B27" t="s">
        <v>165</v>
      </c>
      <c r="C27" s="15">
        <v>94.5</v>
      </c>
      <c r="D27" s="15">
        <v>92.5</v>
      </c>
      <c r="E27" s="15">
        <v>87.5</v>
      </c>
    </row>
    <row r="28" spans="1:5" x14ac:dyDescent="0.3">
      <c r="B28" t="s">
        <v>167</v>
      </c>
      <c r="C28" s="15">
        <v>82</v>
      </c>
      <c r="D28" s="15">
        <v>88</v>
      </c>
      <c r="E28" s="15">
        <v>54</v>
      </c>
    </row>
    <row r="29" spans="1:5" x14ac:dyDescent="0.3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D4" sqref="D4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9" t="s">
        <v>156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9" t="s">
        <v>155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9" t="s">
        <v>157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9" t="s">
        <v>154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9" t="s">
        <v>158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9" t="s">
        <v>152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9" t="s">
        <v>159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9" t="s">
        <v>150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9" t="s">
        <v>160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9" t="s">
        <v>153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B43" s="16"/>
      <c r="C43" s="17"/>
      <c r="D43" s="18" t="s">
        <v>161</v>
      </c>
      <c r="E43" s="16"/>
      <c r="F43" s="16">
        <f>SUBTOTAL(4,F40:F42)</f>
        <v>98</v>
      </c>
      <c r="G43" s="16"/>
    </row>
    <row r="44" spans="2:7" outlineLevel="1" x14ac:dyDescent="0.3">
      <c r="B44" s="16"/>
      <c r="C44" s="17"/>
      <c r="D44" s="18" t="s">
        <v>151</v>
      </c>
      <c r="E44" s="16"/>
      <c r="F44" s="16">
        <f>SUBTOTAL(1,F40:F42)</f>
        <v>91</v>
      </c>
      <c r="G44" s="16"/>
    </row>
    <row r="45" spans="2:7" x14ac:dyDescent="0.3">
      <c r="B45" s="16"/>
      <c r="C45" s="17"/>
      <c r="D45" s="18" t="s">
        <v>162</v>
      </c>
      <c r="E45" s="16"/>
      <c r="F45" s="16">
        <f>SUBTOTAL(4,F4:F42)</f>
        <v>100</v>
      </c>
      <c r="G45" s="16"/>
    </row>
    <row r="46" spans="2:7" x14ac:dyDescent="0.3">
      <c r="B46" s="16"/>
      <c r="C46" s="17"/>
      <c r="D46" s="18" t="s">
        <v>149</v>
      </c>
      <c r="E46" s="16"/>
      <c r="F46" s="16">
        <f>SUBTOTAL(1,F4:F42)</f>
        <v>82.206896551724142</v>
      </c>
      <c r="G46" s="16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방법" prompt="목록에서 학과명을 선택하거나 직접 입력하세요." sqref="D1:D46" xr:uid="{C9B8287B-5B66-444F-BF34-D1E75B03E007}">
      <formula1>"국어국문과, 디자인과, 미술학과, 영문학과, 전산학과, 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5" zoomScaleNormal="100" workbookViewId="0">
      <selection activeCell="K20" sqref="K20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C6" sqref="C6:L23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20">
        <v>1</v>
      </c>
      <c r="D6" s="20">
        <v>1</v>
      </c>
      <c r="E6" s="20">
        <v>1</v>
      </c>
      <c r="F6" s="20">
        <v>1</v>
      </c>
      <c r="G6" s="20">
        <v>1</v>
      </c>
      <c r="H6" s="20">
        <v>1</v>
      </c>
      <c r="I6" s="20">
        <v>1</v>
      </c>
      <c r="J6" s="20">
        <v>1</v>
      </c>
      <c r="K6" s="20">
        <v>1</v>
      </c>
      <c r="L6" s="20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20">
        <v>1</v>
      </c>
      <c r="D7" s="20">
        <v>1</v>
      </c>
      <c r="E7" s="20">
        <v>0</v>
      </c>
      <c r="F7" s="20">
        <v>1</v>
      </c>
      <c r="G7" s="20">
        <v>1</v>
      </c>
      <c r="H7" s="20">
        <v>1</v>
      </c>
      <c r="I7" s="20">
        <v>1</v>
      </c>
      <c r="J7" s="20">
        <v>1</v>
      </c>
      <c r="K7" s="20">
        <v>1</v>
      </c>
      <c r="L7" s="20">
        <v>1</v>
      </c>
      <c r="M7" s="13">
        <f t="shared" si="0"/>
        <v>90</v>
      </c>
    </row>
    <row r="8" spans="2:13" x14ac:dyDescent="0.3">
      <c r="B8" s="11" t="s">
        <v>45</v>
      </c>
      <c r="C8" s="20">
        <v>0</v>
      </c>
      <c r="D8" s="20">
        <v>1</v>
      </c>
      <c r="E8" s="20">
        <v>1</v>
      </c>
      <c r="F8" s="20">
        <v>1</v>
      </c>
      <c r="G8" s="20">
        <v>1</v>
      </c>
      <c r="H8" s="20">
        <v>1</v>
      </c>
      <c r="I8" s="20">
        <v>1</v>
      </c>
      <c r="J8" s="20">
        <v>1</v>
      </c>
      <c r="K8" s="20">
        <v>0</v>
      </c>
      <c r="L8" s="20">
        <v>1</v>
      </c>
      <c r="M8" s="13">
        <f t="shared" si="0"/>
        <v>80</v>
      </c>
    </row>
    <row r="9" spans="2:13" x14ac:dyDescent="0.3">
      <c r="B9" s="11" t="s">
        <v>46</v>
      </c>
      <c r="C9" s="20">
        <v>1</v>
      </c>
      <c r="D9" s="20">
        <v>1</v>
      </c>
      <c r="E9" s="20">
        <v>1</v>
      </c>
      <c r="F9" s="20">
        <v>1</v>
      </c>
      <c r="G9" s="20">
        <v>1</v>
      </c>
      <c r="H9" s="20">
        <v>1</v>
      </c>
      <c r="I9" s="20">
        <v>1</v>
      </c>
      <c r="J9" s="20">
        <v>1</v>
      </c>
      <c r="K9" s="20">
        <v>1</v>
      </c>
      <c r="L9" s="20">
        <v>1</v>
      </c>
      <c r="M9" s="13">
        <f t="shared" si="0"/>
        <v>100</v>
      </c>
    </row>
    <row r="10" spans="2:13" x14ac:dyDescent="0.3">
      <c r="B10" s="11" t="s">
        <v>47</v>
      </c>
      <c r="C10" s="20">
        <v>0</v>
      </c>
      <c r="D10" s="20">
        <v>1</v>
      </c>
      <c r="E10" s="20">
        <v>1</v>
      </c>
      <c r="F10" s="20">
        <v>1</v>
      </c>
      <c r="G10" s="20">
        <v>1</v>
      </c>
      <c r="H10" s="20">
        <v>1</v>
      </c>
      <c r="I10" s="20">
        <v>1</v>
      </c>
      <c r="J10" s="20">
        <v>1</v>
      </c>
      <c r="K10" s="20">
        <v>1</v>
      </c>
      <c r="L10" s="20">
        <v>1</v>
      </c>
      <c r="M10" s="13">
        <f t="shared" si="0"/>
        <v>90</v>
      </c>
    </row>
    <row r="11" spans="2:13" x14ac:dyDescent="0.3">
      <c r="B11" s="11" t="s">
        <v>48</v>
      </c>
      <c r="C11" s="20">
        <v>1</v>
      </c>
      <c r="D11" s="20">
        <v>1</v>
      </c>
      <c r="E11" s="20">
        <v>1</v>
      </c>
      <c r="F11" s="20">
        <v>1</v>
      </c>
      <c r="G11" s="20">
        <v>1</v>
      </c>
      <c r="H11" s="20">
        <v>1</v>
      </c>
      <c r="I11" s="20">
        <v>0</v>
      </c>
      <c r="J11" s="20">
        <v>0</v>
      </c>
      <c r="K11" s="20">
        <v>1</v>
      </c>
      <c r="L11" s="20">
        <v>1</v>
      </c>
      <c r="M11" s="13">
        <f t="shared" si="0"/>
        <v>80</v>
      </c>
    </row>
    <row r="12" spans="2:13" x14ac:dyDescent="0.3">
      <c r="B12" s="11" t="s">
        <v>14</v>
      </c>
      <c r="C12" s="20">
        <v>0</v>
      </c>
      <c r="D12" s="20">
        <v>1</v>
      </c>
      <c r="E12" s="20">
        <v>1</v>
      </c>
      <c r="F12" s="20">
        <v>1</v>
      </c>
      <c r="G12" s="20">
        <v>0</v>
      </c>
      <c r="H12" s="20">
        <v>1</v>
      </c>
      <c r="I12" s="20">
        <v>1</v>
      </c>
      <c r="J12" s="20">
        <v>1</v>
      </c>
      <c r="K12" s="20">
        <v>0</v>
      </c>
      <c r="L12" s="20">
        <v>1</v>
      </c>
      <c r="M12" s="13">
        <f t="shared" si="0"/>
        <v>70</v>
      </c>
    </row>
    <row r="13" spans="2:13" x14ac:dyDescent="0.3">
      <c r="B13" s="11" t="s">
        <v>18</v>
      </c>
      <c r="C13" s="20">
        <v>1</v>
      </c>
      <c r="D13" s="20">
        <v>1</v>
      </c>
      <c r="E13" s="20">
        <v>1</v>
      </c>
      <c r="F13" s="20">
        <v>1</v>
      </c>
      <c r="G13" s="20">
        <v>1</v>
      </c>
      <c r="H13" s="20">
        <v>1</v>
      </c>
      <c r="I13" s="20">
        <v>1</v>
      </c>
      <c r="J13" s="20">
        <v>1</v>
      </c>
      <c r="K13" s="20">
        <v>1</v>
      </c>
      <c r="L13" s="20">
        <v>0</v>
      </c>
      <c r="M13" s="13">
        <f t="shared" si="0"/>
        <v>90</v>
      </c>
    </row>
    <row r="14" spans="2:13" x14ac:dyDescent="0.3">
      <c r="B14" s="11" t="s">
        <v>36</v>
      </c>
      <c r="C14" s="20">
        <v>1</v>
      </c>
      <c r="D14" s="20">
        <v>1</v>
      </c>
      <c r="E14" s="20">
        <v>1</v>
      </c>
      <c r="F14" s="20">
        <v>1</v>
      </c>
      <c r="G14" s="20">
        <v>1</v>
      </c>
      <c r="H14" s="20">
        <v>1</v>
      </c>
      <c r="I14" s="20">
        <v>1</v>
      </c>
      <c r="J14" s="20">
        <v>1</v>
      </c>
      <c r="K14" s="20">
        <v>1</v>
      </c>
      <c r="L14" s="20">
        <v>1</v>
      </c>
      <c r="M14" s="13">
        <f t="shared" si="0"/>
        <v>100</v>
      </c>
    </row>
    <row r="15" spans="2:13" x14ac:dyDescent="0.3">
      <c r="B15" s="11" t="s">
        <v>37</v>
      </c>
      <c r="C15" s="20">
        <v>1</v>
      </c>
      <c r="D15" s="20">
        <v>1</v>
      </c>
      <c r="E15" s="20">
        <v>1</v>
      </c>
      <c r="F15" s="20">
        <v>0</v>
      </c>
      <c r="G15" s="20">
        <v>1</v>
      </c>
      <c r="H15" s="20">
        <v>0</v>
      </c>
      <c r="I15" s="20">
        <v>0</v>
      </c>
      <c r="J15" s="20">
        <v>0</v>
      </c>
      <c r="K15" s="20">
        <v>1</v>
      </c>
      <c r="L15" s="20">
        <v>1</v>
      </c>
      <c r="M15" s="13">
        <f t="shared" si="0"/>
        <v>60</v>
      </c>
    </row>
    <row r="16" spans="2:13" x14ac:dyDescent="0.3">
      <c r="B16" s="11" t="s">
        <v>38</v>
      </c>
      <c r="C16" s="20">
        <v>1</v>
      </c>
      <c r="D16" s="20">
        <v>1</v>
      </c>
      <c r="E16" s="20">
        <v>1</v>
      </c>
      <c r="F16" s="20">
        <v>1</v>
      </c>
      <c r="G16" s="20">
        <v>1</v>
      </c>
      <c r="H16" s="20">
        <v>1</v>
      </c>
      <c r="I16" s="20">
        <v>1</v>
      </c>
      <c r="J16" s="20">
        <v>1</v>
      </c>
      <c r="K16" s="20">
        <v>1</v>
      </c>
      <c r="L16" s="20">
        <v>1</v>
      </c>
      <c r="M16" s="13">
        <f t="shared" si="0"/>
        <v>100</v>
      </c>
    </row>
    <row r="17" spans="2:13" x14ac:dyDescent="0.3">
      <c r="B17" s="11" t="s">
        <v>39</v>
      </c>
      <c r="C17" s="20">
        <v>1</v>
      </c>
      <c r="D17" s="20">
        <v>1</v>
      </c>
      <c r="E17" s="20">
        <v>1</v>
      </c>
      <c r="F17" s="20">
        <v>1</v>
      </c>
      <c r="G17" s="20">
        <v>1</v>
      </c>
      <c r="H17" s="20">
        <v>0</v>
      </c>
      <c r="I17" s="20">
        <v>1</v>
      </c>
      <c r="J17" s="20">
        <v>1</v>
      </c>
      <c r="K17" s="20">
        <v>0</v>
      </c>
      <c r="L17" s="20">
        <v>0</v>
      </c>
      <c r="M17" s="13">
        <f t="shared" si="0"/>
        <v>70</v>
      </c>
    </row>
    <row r="18" spans="2:13" x14ac:dyDescent="0.3">
      <c r="B18" s="11" t="s">
        <v>40</v>
      </c>
      <c r="C18" s="20">
        <v>1</v>
      </c>
      <c r="D18" s="20">
        <v>1</v>
      </c>
      <c r="E18" s="20">
        <v>1</v>
      </c>
      <c r="F18" s="20">
        <v>1</v>
      </c>
      <c r="G18" s="20">
        <v>1</v>
      </c>
      <c r="H18" s="20">
        <v>1</v>
      </c>
      <c r="I18" s="20">
        <v>1</v>
      </c>
      <c r="J18" s="20">
        <v>1</v>
      </c>
      <c r="K18" s="20">
        <v>1</v>
      </c>
      <c r="L18" s="20">
        <v>0</v>
      </c>
      <c r="M18" s="13">
        <f t="shared" si="0"/>
        <v>90</v>
      </c>
    </row>
    <row r="19" spans="2:13" x14ac:dyDescent="0.3">
      <c r="B19" s="11" t="s">
        <v>41</v>
      </c>
      <c r="C19" s="20">
        <v>1</v>
      </c>
      <c r="D19" s="20">
        <v>1</v>
      </c>
      <c r="E19" s="20">
        <v>1</v>
      </c>
      <c r="F19" s="20">
        <v>1</v>
      </c>
      <c r="G19" s="20">
        <v>1</v>
      </c>
      <c r="H19" s="20">
        <v>1</v>
      </c>
      <c r="I19" s="20">
        <v>1</v>
      </c>
      <c r="J19" s="20">
        <v>1</v>
      </c>
      <c r="K19" s="20">
        <v>1</v>
      </c>
      <c r="L19" s="20">
        <v>1</v>
      </c>
      <c r="M19" s="13">
        <f t="shared" si="0"/>
        <v>100</v>
      </c>
    </row>
    <row r="20" spans="2:13" x14ac:dyDescent="0.3">
      <c r="B20" s="11" t="s">
        <v>42</v>
      </c>
      <c r="C20" s="20">
        <v>1</v>
      </c>
      <c r="D20" s="20">
        <v>1</v>
      </c>
      <c r="E20" s="20">
        <v>1</v>
      </c>
      <c r="F20" s="20">
        <v>1</v>
      </c>
      <c r="G20" s="20">
        <v>1</v>
      </c>
      <c r="H20" s="20">
        <v>1</v>
      </c>
      <c r="I20" s="20">
        <v>1</v>
      </c>
      <c r="J20" s="20">
        <v>1</v>
      </c>
      <c r="K20" s="20">
        <v>1</v>
      </c>
      <c r="L20" s="20">
        <v>1</v>
      </c>
      <c r="M20" s="13">
        <f t="shared" si="0"/>
        <v>100</v>
      </c>
    </row>
    <row r="21" spans="2:13" x14ac:dyDescent="0.3">
      <c r="B21" s="11" t="s">
        <v>49</v>
      </c>
      <c r="C21" s="20">
        <v>1</v>
      </c>
      <c r="D21" s="20">
        <v>1</v>
      </c>
      <c r="E21" s="20">
        <v>1</v>
      </c>
      <c r="F21" s="20">
        <v>1</v>
      </c>
      <c r="G21" s="20">
        <v>1</v>
      </c>
      <c r="H21" s="20"/>
      <c r="I21" s="20">
        <v>1</v>
      </c>
      <c r="J21" s="20">
        <v>1</v>
      </c>
      <c r="K21" s="20">
        <v>1</v>
      </c>
      <c r="L21" s="20">
        <v>1</v>
      </c>
      <c r="M21" s="13">
        <f t="shared" si="0"/>
        <v>90</v>
      </c>
    </row>
    <row r="22" spans="2:13" x14ac:dyDescent="0.3">
      <c r="B22" s="11" t="s">
        <v>23</v>
      </c>
      <c r="C22" s="20">
        <v>1</v>
      </c>
      <c r="D22" s="20">
        <v>1</v>
      </c>
      <c r="E22" s="20">
        <v>1</v>
      </c>
      <c r="F22" s="20">
        <v>1</v>
      </c>
      <c r="G22" s="20">
        <v>1</v>
      </c>
      <c r="H22" s="20">
        <v>1</v>
      </c>
      <c r="I22" s="20">
        <v>1</v>
      </c>
      <c r="J22" s="20">
        <v>1</v>
      </c>
      <c r="K22" s="20">
        <v>1</v>
      </c>
      <c r="L22" s="20">
        <v>1</v>
      </c>
      <c r="M22" s="13">
        <f t="shared" si="0"/>
        <v>100</v>
      </c>
    </row>
    <row r="23" spans="2:13" x14ac:dyDescent="0.3">
      <c r="B23" s="11" t="s">
        <v>24</v>
      </c>
      <c r="C23" s="20">
        <v>1</v>
      </c>
      <c r="D23" s="20">
        <v>1</v>
      </c>
      <c r="E23" s="20">
        <v>1</v>
      </c>
      <c r="F23" s="20">
        <v>1</v>
      </c>
      <c r="G23" s="20">
        <v>1</v>
      </c>
      <c r="H23" s="20">
        <v>1</v>
      </c>
      <c r="I23" s="20">
        <v>1</v>
      </c>
      <c r="J23" s="20">
        <v>1</v>
      </c>
      <c r="K23" s="20">
        <v>1</v>
      </c>
      <c r="L23" s="20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28575</xdr:colOff>
                    <xdr:row>1</xdr:row>
                    <xdr:rowOff>28575</xdr:rowOff>
                  </from>
                  <to>
                    <xdr:col>2</xdr:col>
                    <xdr:colOff>552450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19050</xdr:colOff>
                    <xdr:row>0</xdr:row>
                    <xdr:rowOff>200025</xdr:rowOff>
                  </from>
                  <to>
                    <xdr:col>5</xdr:col>
                    <xdr:colOff>523875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tabSelected="1" zoomScaleNormal="100" workbookViewId="0">
      <selection activeCell="T18" sqref="T18"/>
    </sheetView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 t="s">
        <v>171</v>
      </c>
      <c r="C6" s="2" t="s">
        <v>172</v>
      </c>
      <c r="D6" t="s">
        <v>33</v>
      </c>
      <c r="E6">
        <v>90</v>
      </c>
      <c r="F6">
        <v>80</v>
      </c>
      <c r="G6">
        <v>90</v>
      </c>
      <c r="I6" s="1" t="s">
        <v>4</v>
      </c>
    </row>
    <row r="7" spans="2:9" x14ac:dyDescent="0.3">
      <c r="B7" s="2" t="s">
        <v>171</v>
      </c>
      <c r="C7" s="2" t="s">
        <v>172</v>
      </c>
      <c r="D7" t="s">
        <v>33</v>
      </c>
      <c r="E7">
        <v>90</v>
      </c>
      <c r="F7">
        <v>80</v>
      </c>
      <c r="G7">
        <v>90</v>
      </c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2026-02-13T08:34:03Z</cp:lastPrinted>
  <dcterms:created xsi:type="dcterms:W3CDTF">2023-05-11T11:36:41Z</dcterms:created>
  <dcterms:modified xsi:type="dcterms:W3CDTF">2026-02-14T09:25:57Z</dcterms:modified>
</cp:coreProperties>
</file>