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update_20250108\01 엑셀\02 시험장따라하기\"/>
    </mc:Choice>
  </mc:AlternateContent>
  <xr:revisionPtr revIDLastSave="0" documentId="8_{11D4F793-01D6-4211-9992-525E4AFDF902}" xr6:coauthVersionLast="47" xr6:coauthVersionMax="47" xr10:uidLastSave="{00000000-0000-0000-0000-000000000000}"/>
  <bookViews>
    <workbookView xWindow="-120" yWindow="-120" windowWidth="29040" windowHeight="15840" tabRatio="794" activeTab="3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3" l="1" a="1"/>
  <c r="D35" i="3" s="1"/>
  <c r="E35" i="3" a="1"/>
  <c r="E35" i="3" s="1"/>
  <c r="F35" i="3" a="1"/>
  <c r="F35" i="3" s="1"/>
  <c r="G35" i="3" a="1"/>
  <c r="G35" i="3" s="1"/>
  <c r="H35" i="3" a="1"/>
  <c r="H35" i="3" s="1"/>
  <c r="C35" i="3" a="1"/>
  <c r="C35" i="3" s="1"/>
  <c r="H34" i="3" a="1"/>
  <c r="H34" i="3"/>
  <c r="D34" i="3" a="1"/>
  <c r="D34" i="3"/>
  <c r="E34" i="3" a="1"/>
  <c r="E34" i="3" s="1"/>
  <c r="F34" i="3" a="1"/>
  <c r="F34" i="3" s="1"/>
  <c r="G34" i="3" a="1"/>
  <c r="G34" i="3" s="1"/>
  <c r="C34" i="3" a="1"/>
  <c r="C34" i="3" s="1"/>
  <c r="D33" i="3"/>
  <c r="E33" i="3"/>
  <c r="F33" i="3"/>
  <c r="G33" i="3"/>
  <c r="H33" i="3"/>
  <c r="C33" i="3"/>
  <c r="J4" i="3" a="1"/>
  <c r="J4" i="3" s="1"/>
  <c r="I5" i="3" l="1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<sst xmlns="http://schemas.openxmlformats.org/spreadsheetml/2006/main" count="580" uniqueCount="148">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</sst>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657225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68"/>
  <sheetViews>
    <sheetView topLeftCell="A16" zoomScaleNormal="100" workbookViewId="0">
      <selection activeCell="B4" sqref="B4:J33"/>
    </sheetView>
  </sheetViews>
  <sheetFormatPr defaultRowHeight="16.5" x14ac:dyDescent="0.3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3">
      <c r="B2" t="s">
        <v>0</v>
      </c>
    </row>
    <row r="3" spans="2:10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3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3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3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3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3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3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3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3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3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3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3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3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3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3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3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3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3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3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3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3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3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3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3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3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3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3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3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3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3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3">
      <c r="B35" s="2" t="s">
        <v>147</v>
      </c>
    </row>
    <row r="36" spans="2:10" x14ac:dyDescent="0.3">
      <c r="B36" t="b">
        <f>AND(YEAR(D4)&gt;=2001,YEAR(D4)&lt;=2002)</f>
        <v>0</v>
      </c>
    </row>
    <row r="38" spans="2:10" x14ac:dyDescent="0.3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3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3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3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3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3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3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3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  <row r="46" spans="2:10" x14ac:dyDescent="0.3">
      <c r="B46" s="2"/>
      <c r="C46" s="2"/>
      <c r="D46" s="3"/>
      <c r="F46" s="2"/>
      <c r="J46" s="2"/>
    </row>
    <row r="47" spans="2:10" x14ac:dyDescent="0.3">
      <c r="B47" s="2"/>
      <c r="C47" s="2"/>
      <c r="D47" s="3"/>
      <c r="F47" s="2"/>
      <c r="J47" s="2"/>
    </row>
    <row r="48" spans="2:10" x14ac:dyDescent="0.3">
      <c r="B48" s="2"/>
      <c r="C48" s="2"/>
      <c r="D48" s="3"/>
      <c r="F48" s="2"/>
      <c r="J48" s="2"/>
    </row>
    <row r="49" spans="2:10" x14ac:dyDescent="0.3">
      <c r="B49" s="2"/>
      <c r="C49" s="2"/>
      <c r="D49" s="3"/>
      <c r="F49" s="2"/>
      <c r="J49" s="2"/>
    </row>
    <row r="50" spans="2:10" x14ac:dyDescent="0.3">
      <c r="B50" s="2"/>
      <c r="C50" s="2"/>
      <c r="D50" s="3"/>
      <c r="F50" s="2"/>
      <c r="J50" s="2"/>
    </row>
    <row r="51" spans="2:10" x14ac:dyDescent="0.3">
      <c r="B51" s="2"/>
      <c r="C51" s="2"/>
      <c r="D51" s="3"/>
      <c r="F51" s="2"/>
      <c r="J51" s="2"/>
    </row>
    <row r="52" spans="2:10" x14ac:dyDescent="0.3">
      <c r="B52" s="2"/>
      <c r="C52" s="2"/>
      <c r="D52" s="3"/>
      <c r="F52" s="2"/>
      <c r="J52" s="2"/>
    </row>
    <row r="53" spans="2:10" x14ac:dyDescent="0.3">
      <c r="B53" s="2"/>
      <c r="C53" s="2"/>
      <c r="D53" s="3"/>
      <c r="F53" s="2"/>
      <c r="J53" s="2"/>
    </row>
    <row r="54" spans="2:10" x14ac:dyDescent="0.3">
      <c r="B54" s="2"/>
      <c r="C54" s="2"/>
      <c r="D54" s="3"/>
      <c r="F54" s="2"/>
      <c r="J54" s="2"/>
    </row>
    <row r="55" spans="2:10" x14ac:dyDescent="0.3">
      <c r="B55" s="2"/>
      <c r="C55" s="2"/>
      <c r="D55" s="3"/>
      <c r="F55" s="2"/>
      <c r="J55" s="2"/>
    </row>
    <row r="56" spans="2:10" x14ac:dyDescent="0.3">
      <c r="B56" s="2"/>
      <c r="C56" s="2"/>
      <c r="D56" s="3"/>
      <c r="F56" s="2"/>
      <c r="J56" s="2"/>
    </row>
    <row r="57" spans="2:10" x14ac:dyDescent="0.3">
      <c r="B57" s="2"/>
      <c r="C57" s="2"/>
      <c r="D57" s="3"/>
      <c r="F57" s="2"/>
      <c r="J57" s="2"/>
    </row>
    <row r="58" spans="2:10" x14ac:dyDescent="0.3">
      <c r="B58" s="2"/>
      <c r="C58" s="2"/>
      <c r="D58" s="3"/>
      <c r="F58" s="2"/>
      <c r="J58" s="2"/>
    </row>
    <row r="59" spans="2:10" x14ac:dyDescent="0.3">
      <c r="B59" s="2"/>
      <c r="C59" s="2"/>
      <c r="D59" s="3"/>
      <c r="F59" s="2"/>
      <c r="J59" s="2"/>
    </row>
    <row r="60" spans="2:10" x14ac:dyDescent="0.3">
      <c r="B60" s="2"/>
      <c r="C60" s="2"/>
      <c r="D60" s="3"/>
      <c r="F60" s="2"/>
      <c r="J60" s="2"/>
    </row>
    <row r="61" spans="2:10" x14ac:dyDescent="0.3">
      <c r="B61" s="2"/>
      <c r="C61" s="2"/>
      <c r="D61" s="3"/>
      <c r="F61" s="2"/>
      <c r="J61" s="2"/>
    </row>
    <row r="62" spans="2:10" x14ac:dyDescent="0.3">
      <c r="B62" s="2"/>
      <c r="C62" s="2"/>
      <c r="D62" s="3"/>
      <c r="F62" s="2"/>
      <c r="J62" s="2"/>
    </row>
    <row r="63" spans="2:10" x14ac:dyDescent="0.3">
      <c r="B63" s="2"/>
      <c r="C63" s="2"/>
      <c r="D63" s="3"/>
      <c r="F63" s="2"/>
      <c r="J63" s="2"/>
    </row>
    <row r="64" spans="2:10" x14ac:dyDescent="0.3">
      <c r="B64" s="2"/>
      <c r="C64" s="2"/>
      <c r="D64" s="3"/>
      <c r="F64" s="2"/>
      <c r="J64" s="2"/>
    </row>
    <row r="65" spans="2:10" x14ac:dyDescent="0.3">
      <c r="B65" s="2"/>
      <c r="C65" s="2"/>
      <c r="D65" s="3"/>
      <c r="F65" s="2"/>
      <c r="J65" s="2"/>
    </row>
    <row r="66" spans="2:10" x14ac:dyDescent="0.3">
      <c r="B66" s="2"/>
      <c r="C66" s="2"/>
      <c r="D66" s="3"/>
      <c r="F66" s="2"/>
      <c r="J66" s="2"/>
    </row>
    <row r="67" spans="2:10" x14ac:dyDescent="0.3">
      <c r="B67" s="2"/>
      <c r="C67" s="2"/>
      <c r="D67" s="3"/>
      <c r="F67" s="2"/>
      <c r="J67" s="2"/>
    </row>
    <row r="68" spans="2:10" x14ac:dyDescent="0.3">
      <c r="B68" s="2"/>
      <c r="C68" s="2"/>
      <c r="D68" s="3"/>
      <c r="F68" s="2"/>
      <c r="J68" s="2"/>
    </row>
  </sheetData>
  <phoneticPr fontId="3" type="noConversion"/>
  <conditionalFormatting sqref="B4:J33">
    <cfRule type="expression" dxfId="0" priority="1">
      <formula>AND(VALUE(LEFT($B4,2))&lt;=22,$J4="B")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>
      <selection activeCell="C5" sqref="C5"/>
    </sheetView>
  </sheetViews>
  <sheetFormatPr defaultRowHeight="16.5" x14ac:dyDescent="0.3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3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3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3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3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3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3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3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3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3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3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3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3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3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3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3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3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3">
      <c r="B35" t="s">
        <v>59</v>
      </c>
    </row>
    <row r="36" spans="2:7" x14ac:dyDescent="0.3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3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3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3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3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3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zoomScaleNormal="100" workbookViewId="0">
      <selection activeCell="J36" sqref="J36"/>
    </sheetView>
  </sheetViews>
  <sheetFormatPr defaultRowHeight="16.5" x14ac:dyDescent="0.3"/>
  <cols>
    <col min="1" max="1" width="3.625" customWidth="1"/>
    <col min="2" max="2" width="14.75" bestFit="1" customWidth="1"/>
    <col min="3" max="8" width="11.875" customWidth="1"/>
    <col min="10" max="10" width="12.625" bestFit="1" customWidth="1"/>
  </cols>
  <sheetData>
    <row r="2" spans="2:10" x14ac:dyDescent="0.3">
      <c r="B2" t="s">
        <v>0</v>
      </c>
    </row>
    <row r="3" spans="2:10" x14ac:dyDescent="0.3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3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HLOOKUP(SUMPRODUCT(F4:H4,{0.3,0.2,0.5}),$C$38:$G$39,2,1)</f>
        <v>C</v>
      </c>
      <c r="J4" s="2" t="e" cm="1">
        <f t="array" aca="1" ref="J4" ca="1">FN비고(F4,G4,H4)</f>
        <v>#NAME?</v>
      </c>
    </row>
    <row r="5" spans="2:10" x14ac:dyDescent="0.3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HLOOKUP(SUMPRODUCT(F5:H5,{0.3,0.2,0.5}),$C$38:$G$39,2,1)</f>
        <v>B</v>
      </c>
      <c r="J5" s="2"/>
    </row>
    <row r="6" spans="2:10" x14ac:dyDescent="0.3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HLOOKUP(SUMPRODUCT(F6:H6,{0.3,0.2,0.5}),$C$38:$G$39,2,1)</f>
        <v>D</v>
      </c>
      <c r="J6" s="2"/>
    </row>
    <row r="7" spans="2:10" x14ac:dyDescent="0.3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HLOOKUP(SUMPRODUCT(F7:H7,{0.3,0.2,0.5}),$C$38:$G$39,2,1)</f>
        <v>F</v>
      </c>
      <c r="J7" s="2"/>
    </row>
    <row r="8" spans="2:10" x14ac:dyDescent="0.3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HLOOKUP(SUMPRODUCT(F8:H8,{0.3,0.2,0.5}),$C$38:$G$39,2,1)</f>
        <v>A</v>
      </c>
      <c r="J8" s="2"/>
    </row>
    <row r="9" spans="2:10" x14ac:dyDescent="0.3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HLOOKUP(SUMPRODUCT(F9:H9,{0.3,0.2,0.5}),$C$38:$G$39,2,1)</f>
        <v>A</v>
      </c>
      <c r="J9" s="2"/>
    </row>
    <row r="10" spans="2:10" x14ac:dyDescent="0.3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HLOOKUP(SUMPRODUCT(F10:H10,{0.3,0.2,0.5}),$C$38:$G$39,2,1)</f>
        <v>C</v>
      </c>
      <c r="J10" s="2"/>
    </row>
    <row r="11" spans="2:10" x14ac:dyDescent="0.3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HLOOKUP(SUMPRODUCT(F11:H11,{0.3,0.2,0.5}),$C$38:$G$39,2,1)</f>
        <v>C</v>
      </c>
      <c r="J11" s="2"/>
    </row>
    <row r="12" spans="2:10" x14ac:dyDescent="0.3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HLOOKUP(SUMPRODUCT(F12:H12,{0.3,0.2,0.5}),$C$38:$G$39,2,1)</f>
        <v>C</v>
      </c>
      <c r="J12" s="2"/>
    </row>
    <row r="13" spans="2:10" x14ac:dyDescent="0.3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HLOOKUP(SUMPRODUCT(F13:H13,{0.3,0.2,0.5}),$C$38:$G$39,2,1)</f>
        <v>C</v>
      </c>
      <c r="J13" s="2"/>
    </row>
    <row r="14" spans="2:10" x14ac:dyDescent="0.3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HLOOKUP(SUMPRODUCT(F14:H14,{0.3,0.2,0.5}),$C$38:$G$39,2,1)</f>
        <v>C</v>
      </c>
      <c r="J14" s="2"/>
    </row>
    <row r="15" spans="2:10" x14ac:dyDescent="0.3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HLOOKUP(SUMPRODUCT(F15:H15,{0.3,0.2,0.5}),$C$38:$G$39,2,1)</f>
        <v>C</v>
      </c>
      <c r="J15" s="2"/>
    </row>
    <row r="16" spans="2:10" x14ac:dyDescent="0.3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HLOOKUP(SUMPRODUCT(F16:H16,{0.3,0.2,0.5}),$C$38:$G$39,2,1)</f>
        <v>B</v>
      </c>
      <c r="J16" s="2"/>
    </row>
    <row r="17" spans="2:10" x14ac:dyDescent="0.3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HLOOKUP(SUMPRODUCT(F17:H17,{0.3,0.2,0.5}),$C$38:$G$39,2,1)</f>
        <v>C</v>
      </c>
      <c r="J17" s="2"/>
    </row>
    <row r="18" spans="2:10" x14ac:dyDescent="0.3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HLOOKUP(SUMPRODUCT(F18:H18,{0.3,0.2,0.5}),$C$38:$G$39,2,1)</f>
        <v>C</v>
      </c>
      <c r="J18" s="2"/>
    </row>
    <row r="19" spans="2:10" x14ac:dyDescent="0.3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HLOOKUP(SUMPRODUCT(F19:H19,{0.3,0.2,0.5}),$C$38:$G$39,2,1)</f>
        <v>A</v>
      </c>
      <c r="J19" s="2"/>
    </row>
    <row r="20" spans="2:10" x14ac:dyDescent="0.3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HLOOKUP(SUMPRODUCT(F20:H20,{0.3,0.2,0.5}),$C$38:$G$39,2,1)</f>
        <v>C</v>
      </c>
      <c r="J20" s="2"/>
    </row>
    <row r="21" spans="2:10" x14ac:dyDescent="0.3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HLOOKUP(SUMPRODUCT(F21:H21,{0.3,0.2,0.5}),$C$38:$G$39,2,1)</f>
        <v>B</v>
      </c>
      <c r="J21" s="2"/>
    </row>
    <row r="22" spans="2:10" x14ac:dyDescent="0.3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HLOOKUP(SUMPRODUCT(F22:H22,{0.3,0.2,0.5}),$C$38:$G$39,2,1)</f>
        <v>D</v>
      </c>
      <c r="J22" s="2"/>
    </row>
    <row r="23" spans="2:10" x14ac:dyDescent="0.3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HLOOKUP(SUMPRODUCT(F23:H23,{0.3,0.2,0.5}),$C$38:$G$39,2,1)</f>
        <v>D</v>
      </c>
      <c r="J23" s="2"/>
    </row>
    <row r="24" spans="2:10" x14ac:dyDescent="0.3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HLOOKUP(SUMPRODUCT(F24:H24,{0.3,0.2,0.5}),$C$38:$G$39,2,1)</f>
        <v>C</v>
      </c>
      <c r="J24" s="2"/>
    </row>
    <row r="25" spans="2:10" x14ac:dyDescent="0.3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HLOOKUP(SUMPRODUCT(F25:H25,{0.3,0.2,0.5}),$C$38:$G$39,2,1)</f>
        <v>B</v>
      </c>
      <c r="J25" s="2"/>
    </row>
    <row r="26" spans="2:10" x14ac:dyDescent="0.3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HLOOKUP(SUMPRODUCT(F26:H26,{0.3,0.2,0.5}),$C$38:$G$39,2,1)</f>
        <v>C</v>
      </c>
      <c r="J26" s="2"/>
    </row>
    <row r="27" spans="2:10" x14ac:dyDescent="0.3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HLOOKUP(SUMPRODUCT(F27:H27,{0.3,0.2,0.5}),$C$38:$G$39,2,1)</f>
        <v>A</v>
      </c>
      <c r="J27" s="2"/>
    </row>
    <row r="28" spans="2:10" x14ac:dyDescent="0.3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HLOOKUP(SUMPRODUCT(F28:H28,{0.3,0.2,0.5}),$C$38:$G$39,2,1)</f>
        <v>B</v>
      </c>
      <c r="J28" s="2"/>
    </row>
    <row r="30" spans="2:10" x14ac:dyDescent="0.3">
      <c r="B30" t="s">
        <v>57</v>
      </c>
    </row>
    <row r="31" spans="2:10" x14ac:dyDescent="0.3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3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3">
      <c r="B33" s="1" t="s">
        <v>95</v>
      </c>
      <c r="C33" s="12" t="str">
        <f>REPT("☆",DCOUNTA($B$3:$H$28,3,C31:C32))</f>
        <v>☆☆☆☆☆</v>
      </c>
      <c r="D33" s="12" t="str">
        <f t="shared" ref="D33:H33" si="0">REPT("☆",DCOUNTA($B$3:$H$28,3,D31:D32))</f>
        <v>☆☆</v>
      </c>
      <c r="E33" s="12" t="str">
        <f t="shared" si="0"/>
        <v>☆☆☆☆</v>
      </c>
      <c r="F33" s="12" t="str">
        <f t="shared" si="0"/>
        <v>☆☆☆☆☆☆</v>
      </c>
      <c r="G33" s="12" t="str">
        <f t="shared" si="0"/>
        <v>☆☆☆</v>
      </c>
      <c r="H33" s="12" t="str">
        <f t="shared" si="0"/>
        <v>☆☆☆☆☆</v>
      </c>
    </row>
    <row r="34" spans="2:8" x14ac:dyDescent="0.3">
      <c r="B34" s="1" t="s">
        <v>96</v>
      </c>
      <c r="C34" s="12" t="str" cm="1">
        <f t="array" ref="C34">IFERROR(AVERAGE(IF(($H$4:$H$28&gt;=90)*($D$4:$D$28=C32),$H$4:$H$28)),"없음")</f>
        <v>없음</v>
      </c>
      <c r="D34" s="12" cm="1">
        <f t="array" ref="D34">IFERROR(AVERAGE(IF(($H$4:$H$28&gt;=90)*($D$4:$D$28=D32),$H$4:$H$28)),"없음")</f>
        <v>90</v>
      </c>
      <c r="E34" s="12" cm="1">
        <f t="array" ref="E34">IFERROR(AVERAGE(IF(($H$4:$H$28&gt;=90)*($D$4:$D$28=E32),$H$4:$H$28)),"없음")</f>
        <v>92</v>
      </c>
      <c r="F34" s="12" cm="1">
        <f t="array" ref="F34">IFERROR(AVERAGE(IF(($H$4:$H$28&gt;=90)*($D$4:$D$28=F32),$H$4:$H$28)),"없음")</f>
        <v>92</v>
      </c>
      <c r="G34" s="12" t="str" cm="1">
        <f t="array" ref="G34">IFERROR(AVERAGE(IF(($H$4:$H$28&gt;=90)*($D$4:$D$28=G32),$H$4:$H$28)),"없음")</f>
        <v>없음</v>
      </c>
      <c r="H34" s="12" cm="1">
        <f t="array" ref="H34">IFERROR(AVERAGE(IF(($H$4:$H$28&gt;=90)*($D$4:$D$28=H32),$H$4:$H$28)),"없음")</f>
        <v>92</v>
      </c>
    </row>
    <row r="35" spans="2:8" x14ac:dyDescent="0.3">
      <c r="B35" s="1" t="s">
        <v>97</v>
      </c>
      <c r="C35" s="12" cm="1">
        <f t="array" ref="C35">MAX(IF((LEFT($B$4:$B$28,2)="23")*($D$4:$D$28=C32)+($D$4:$D$28=C32)*(LEFT($B$4:$B$28,2)="21"),$F$4:$F$28))</f>
        <v>93</v>
      </c>
      <c r="D35" s="12" cm="1">
        <f t="array" ref="D35">MAX(IF((LEFT($B$4:$B$28,2)="23")*($D$4:$D$28=D32)+($D$4:$D$28=D32)*(LEFT($B$4:$B$28,2)="21"),$F$4:$F$28))</f>
        <v>97</v>
      </c>
      <c r="E35" s="12" cm="1">
        <f t="array" ref="E35">MAX(IF((LEFT($B$4:$B$28,2)="23")*($D$4:$D$28=E32)+($D$4:$D$28=E32)*(LEFT($B$4:$B$28,2)="21"),$F$4:$F$28))</f>
        <v>89</v>
      </c>
      <c r="F35" s="12" cm="1">
        <f t="array" ref="F35">MAX(IF((LEFT($B$4:$B$28,2)="23")*($D$4:$D$28=F32)+($D$4:$D$28=F32)*(LEFT($B$4:$B$28,2)="21"),$F$4:$F$28))</f>
        <v>92</v>
      </c>
      <c r="G35" s="12" cm="1">
        <f t="array" ref="G35">MAX(IF((LEFT($B$4:$B$28,2)="23")*($D$4:$D$28=G32)+($D$4:$D$28=G32)*(LEFT($B$4:$B$28,2)="21"),$F$4:$F$28))</f>
        <v>71</v>
      </c>
      <c r="H35" s="12" cm="1">
        <f t="array" ref="H35">MAX(IF((LEFT($B$4:$B$28,2)="23")*($D$4:$D$28=H32)+($D$4:$D$28=H32)*(LEFT($B$4:$B$28,2)="21"),$F$4:$F$28))</f>
        <v>87</v>
      </c>
    </row>
    <row r="37" spans="2:8" x14ac:dyDescent="0.3">
      <c r="B37" t="s">
        <v>98</v>
      </c>
    </row>
    <row r="38" spans="2:8" x14ac:dyDescent="0.3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3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1"/>
  <sheetViews>
    <sheetView tabSelected="1" zoomScaleNormal="100"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32"/>
  <sheetViews>
    <sheetView zoomScaleNormal="100" workbookViewId="0"/>
  </sheetViews>
  <sheetFormatPr defaultRowHeight="16.5" x14ac:dyDescent="0.3"/>
  <cols>
    <col min="1" max="1" width="3.25" customWidth="1"/>
    <col min="2" max="2" width="9.625" customWidth="1"/>
    <col min="3" max="3" width="1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37759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x14ac:dyDescent="0.3">
      <c r="B18" s="7" t="s">
        <v>49</v>
      </c>
      <c r="C18" s="8">
        <v>37290</v>
      </c>
      <c r="D18" s="9" t="s">
        <v>33</v>
      </c>
      <c r="E18" s="9">
        <v>97</v>
      </c>
      <c r="F18" s="9">
        <v>98</v>
      </c>
      <c r="G18" s="10">
        <v>85</v>
      </c>
    </row>
    <row r="19" spans="2:7" x14ac:dyDescent="0.3">
      <c r="B19" s="7" t="s">
        <v>23</v>
      </c>
      <c r="C19" s="8">
        <v>38106</v>
      </c>
      <c r="D19" s="9" t="s">
        <v>11</v>
      </c>
      <c r="E19" s="9">
        <v>68</v>
      </c>
      <c r="F19" s="9">
        <v>50</v>
      </c>
      <c r="G19" s="10">
        <v>89</v>
      </c>
    </row>
    <row r="20" spans="2:7" x14ac:dyDescent="0.3">
      <c r="B20" s="7" t="s">
        <v>24</v>
      </c>
      <c r="C20" s="8">
        <v>38122</v>
      </c>
      <c r="D20" s="9" t="s">
        <v>19</v>
      </c>
      <c r="E20" s="9">
        <v>64</v>
      </c>
      <c r="F20" s="9">
        <v>59</v>
      </c>
      <c r="G20" s="10">
        <v>53</v>
      </c>
    </row>
    <row r="21" spans="2:7" x14ac:dyDescent="0.3">
      <c r="B21" s="7" t="s">
        <v>26</v>
      </c>
      <c r="C21" s="8">
        <v>37759</v>
      </c>
      <c r="D21" s="9" t="s">
        <v>27</v>
      </c>
      <c r="E21" s="9">
        <v>85</v>
      </c>
      <c r="F21" s="9">
        <v>97</v>
      </c>
      <c r="G21" s="10">
        <v>89</v>
      </c>
    </row>
    <row r="22" spans="2:7" x14ac:dyDescent="0.3">
      <c r="B22" s="7" t="s">
        <v>29</v>
      </c>
      <c r="C22" s="8">
        <v>37852</v>
      </c>
      <c r="D22" s="9" t="s">
        <v>30</v>
      </c>
      <c r="E22" s="9">
        <v>86</v>
      </c>
      <c r="F22" s="9">
        <v>68</v>
      </c>
      <c r="G22" s="10">
        <v>59</v>
      </c>
    </row>
    <row r="23" spans="2:7" x14ac:dyDescent="0.3">
      <c r="B23" s="7" t="s">
        <v>32</v>
      </c>
      <c r="C23" s="8">
        <v>38326</v>
      </c>
      <c r="D23" s="9" t="s">
        <v>33</v>
      </c>
      <c r="E23" s="9">
        <v>82</v>
      </c>
      <c r="F23" s="9">
        <v>88</v>
      </c>
      <c r="G23" s="10">
        <v>54</v>
      </c>
    </row>
    <row r="24" spans="2:7" x14ac:dyDescent="0.3">
      <c r="B24" s="7" t="s">
        <v>35</v>
      </c>
      <c r="C24" s="8">
        <v>36748</v>
      </c>
      <c r="D24" s="9" t="s">
        <v>19</v>
      </c>
      <c r="E24" s="9">
        <v>97</v>
      </c>
      <c r="F24" s="9">
        <v>68</v>
      </c>
      <c r="G24" s="10">
        <v>89</v>
      </c>
    </row>
    <row r="25" spans="2:7" x14ac:dyDescent="0.3">
      <c r="B25" s="7" t="s">
        <v>50</v>
      </c>
      <c r="C25" s="8">
        <v>38127</v>
      </c>
      <c r="D25" s="9" t="s">
        <v>30</v>
      </c>
      <c r="E25" s="9">
        <v>55</v>
      </c>
      <c r="F25" s="9">
        <v>68</v>
      </c>
      <c r="G25" s="10">
        <v>66</v>
      </c>
    </row>
    <row r="26" spans="2:7" x14ac:dyDescent="0.3">
      <c r="B26" s="7" t="s">
        <v>51</v>
      </c>
      <c r="C26" s="8">
        <v>37593</v>
      </c>
      <c r="D26" s="9" t="s">
        <v>15</v>
      </c>
      <c r="E26" s="9">
        <v>89</v>
      </c>
      <c r="F26" s="9">
        <v>90</v>
      </c>
      <c r="G26" s="10">
        <v>92</v>
      </c>
    </row>
    <row r="27" spans="2:7" x14ac:dyDescent="0.3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x14ac:dyDescent="0.3">
      <c r="B28" s="7" t="s">
        <v>53</v>
      </c>
      <c r="C28" s="8">
        <v>36606</v>
      </c>
      <c r="D28" s="9" t="s">
        <v>30</v>
      </c>
      <c r="E28" s="9">
        <v>71</v>
      </c>
      <c r="F28" s="9">
        <v>97</v>
      </c>
      <c r="G28" s="10">
        <v>68</v>
      </c>
    </row>
    <row r="29" spans="2:7" x14ac:dyDescent="0.3">
      <c r="B29" s="7" t="s">
        <v>40</v>
      </c>
      <c r="C29" s="8">
        <v>37671</v>
      </c>
      <c r="D29" s="9" t="s">
        <v>11</v>
      </c>
      <c r="E29" s="9">
        <v>61</v>
      </c>
      <c r="F29" s="9">
        <v>98</v>
      </c>
      <c r="G29" s="10">
        <v>68</v>
      </c>
    </row>
    <row r="30" spans="2:7" x14ac:dyDescent="0.3">
      <c r="B30" s="7" t="s">
        <v>22</v>
      </c>
      <c r="C30" s="8">
        <v>36566</v>
      </c>
      <c r="D30" s="9" t="s">
        <v>11</v>
      </c>
      <c r="E30" s="9">
        <v>76</v>
      </c>
      <c r="F30" s="9">
        <v>80</v>
      </c>
      <c r="G30" s="10">
        <v>89</v>
      </c>
    </row>
    <row r="31" spans="2:7" x14ac:dyDescent="0.3">
      <c r="B31" s="7" t="s">
        <v>54</v>
      </c>
      <c r="C31" s="8">
        <v>38176</v>
      </c>
      <c r="D31" s="9" t="s">
        <v>11</v>
      </c>
      <c r="E31" s="9">
        <v>52</v>
      </c>
      <c r="F31" s="9">
        <v>56</v>
      </c>
      <c r="G31" s="10">
        <v>92</v>
      </c>
    </row>
    <row r="32" spans="2:7" x14ac:dyDescent="0.3">
      <c r="B32" s="7" t="s">
        <v>55</v>
      </c>
      <c r="C32" s="8">
        <v>38136</v>
      </c>
      <c r="D32" s="9" t="s">
        <v>19</v>
      </c>
      <c r="E32" s="9">
        <v>87</v>
      </c>
      <c r="F32" s="9">
        <v>94</v>
      </c>
      <c r="G32" s="10">
        <v>92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zoomScaleNormal="100" workbookViewId="0"/>
  </sheetViews>
  <sheetFormatPr defaultRowHeight="16.5" x14ac:dyDescent="0.3"/>
  <cols>
    <col min="1" max="1" width="4.625" customWidth="1"/>
    <col min="4" max="4" width="13" bestFit="1" customWidth="1"/>
  </cols>
  <sheetData>
    <row r="3" spans="2:7" x14ac:dyDescent="0.3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3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3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3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3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3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3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3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3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3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3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3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/>
  </sheetViews>
  <sheetFormatPr defaultRowHeight="16.5" x14ac:dyDescent="0.3"/>
  <cols>
    <col min="1" max="1" width="4.125" customWidth="1"/>
    <col min="2" max="2" width="8.125" customWidth="1"/>
    <col min="3" max="13" width="7.5" customWidth="1"/>
  </cols>
  <sheetData>
    <row r="5" spans="2:13" x14ac:dyDescent="0.3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3">
      <c r="B6" s="11" t="s">
        <v>10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3">
        <f t="shared" ref="M6:M23" si="0">SUM(C6:L6)*10</f>
        <v>90</v>
      </c>
    </row>
    <row r="7" spans="2:13" x14ac:dyDescent="0.3">
      <c r="B7" s="11" t="s">
        <v>43</v>
      </c>
      <c r="C7" s="11">
        <v>1</v>
      </c>
      <c r="D7" s="11">
        <v>1</v>
      </c>
      <c r="E7" s="11">
        <v>0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3">
        <f t="shared" si="0"/>
        <v>90</v>
      </c>
    </row>
    <row r="8" spans="2:13" x14ac:dyDescent="0.3">
      <c r="B8" s="11" t="s">
        <v>45</v>
      </c>
      <c r="C8" s="11">
        <v>0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3">
        <f t="shared" si="0"/>
        <v>80</v>
      </c>
    </row>
    <row r="9" spans="2:13" x14ac:dyDescent="0.3">
      <c r="B9" s="11" t="s">
        <v>46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3">
        <f t="shared" si="0"/>
        <v>100</v>
      </c>
    </row>
    <row r="10" spans="2:13" x14ac:dyDescent="0.3">
      <c r="B10" s="11" t="s">
        <v>47</v>
      </c>
      <c r="C10" s="1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3">
        <f t="shared" si="0"/>
        <v>90</v>
      </c>
    </row>
    <row r="11" spans="2:13" x14ac:dyDescent="0.3">
      <c r="B11" s="11" t="s">
        <v>48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</v>
      </c>
      <c r="J11" s="11">
        <v>0</v>
      </c>
      <c r="K11" s="11">
        <v>1</v>
      </c>
      <c r="L11" s="11">
        <v>1</v>
      </c>
      <c r="M11" s="13">
        <f t="shared" si="0"/>
        <v>80</v>
      </c>
    </row>
    <row r="12" spans="2:13" x14ac:dyDescent="0.3">
      <c r="B12" s="11" t="s">
        <v>14</v>
      </c>
      <c r="C12" s="11">
        <v>0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1</v>
      </c>
      <c r="M12" s="13">
        <f t="shared" si="0"/>
        <v>70</v>
      </c>
    </row>
    <row r="13" spans="2:13" x14ac:dyDescent="0.3">
      <c r="B13" s="11" t="s">
        <v>18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3">
        <f t="shared" si="0"/>
        <v>90</v>
      </c>
    </row>
    <row r="14" spans="2:13" x14ac:dyDescent="0.3">
      <c r="B14" s="11" t="s">
        <v>36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3">
        <f t="shared" si="0"/>
        <v>100</v>
      </c>
    </row>
    <row r="15" spans="2:13" x14ac:dyDescent="0.3">
      <c r="B15" s="11" t="s">
        <v>37</v>
      </c>
      <c r="C15" s="11">
        <v>1</v>
      </c>
      <c r="D15" s="11">
        <v>1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3">
        <f t="shared" si="0"/>
        <v>60</v>
      </c>
    </row>
    <row r="16" spans="2:13" x14ac:dyDescent="0.3">
      <c r="B16" s="11" t="s">
        <v>38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3">
        <f t="shared" si="0"/>
        <v>100</v>
      </c>
    </row>
    <row r="17" spans="2:13" x14ac:dyDescent="0.3">
      <c r="B17" s="11" t="s">
        <v>39</v>
      </c>
      <c r="C17" s="1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0</v>
      </c>
      <c r="I17" s="11">
        <v>1</v>
      </c>
      <c r="J17" s="11">
        <v>1</v>
      </c>
      <c r="K17" s="11">
        <v>0</v>
      </c>
      <c r="L17" s="11">
        <v>0</v>
      </c>
      <c r="M17" s="13">
        <f t="shared" si="0"/>
        <v>70</v>
      </c>
    </row>
    <row r="18" spans="2:13" x14ac:dyDescent="0.3">
      <c r="B18" s="11" t="s">
        <v>40</v>
      </c>
      <c r="C18" s="1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3">
        <f t="shared" si="0"/>
        <v>90</v>
      </c>
    </row>
    <row r="19" spans="2:13" x14ac:dyDescent="0.3">
      <c r="B19" s="11" t="s">
        <v>41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3">
        <f t="shared" si="0"/>
        <v>100</v>
      </c>
    </row>
    <row r="20" spans="2:13" x14ac:dyDescent="0.3">
      <c r="B20" s="11" t="s">
        <v>42</v>
      </c>
      <c r="C20" s="11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3">
        <f t="shared" si="0"/>
        <v>100</v>
      </c>
    </row>
    <row r="21" spans="2:13" x14ac:dyDescent="0.3">
      <c r="B21" s="11" t="s">
        <v>49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/>
      <c r="I21" s="11">
        <v>1</v>
      </c>
      <c r="J21" s="11">
        <v>1</v>
      </c>
      <c r="K21" s="11">
        <v>1</v>
      </c>
      <c r="L21" s="11">
        <v>1</v>
      </c>
      <c r="M21" s="13">
        <f t="shared" si="0"/>
        <v>90</v>
      </c>
    </row>
    <row r="22" spans="2:13" x14ac:dyDescent="0.3">
      <c r="B22" s="11" t="s">
        <v>23</v>
      </c>
      <c r="C22" s="1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3">
        <f t="shared" si="0"/>
        <v>100</v>
      </c>
    </row>
    <row r="23" spans="2:13" x14ac:dyDescent="0.3">
      <c r="B23" s="11" t="s">
        <v>24</v>
      </c>
      <c r="C23" s="11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zoomScaleNormal="100" workbookViewId="0"/>
  </sheetViews>
  <sheetFormatPr defaultRowHeight="16.5" x14ac:dyDescent="0.3"/>
  <cols>
    <col min="1" max="1" width="3.625" customWidth="1"/>
    <col min="4" max="4" width="13.75" customWidth="1"/>
    <col min="9" max="9" width="13" bestFit="1" customWidth="1"/>
  </cols>
  <sheetData>
    <row r="1" spans="2:9" x14ac:dyDescent="0.3">
      <c r="B1" s="2"/>
      <c r="C1" s="2"/>
    </row>
    <row r="2" spans="2:9" x14ac:dyDescent="0.3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3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3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3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3">
      <c r="B6" s="2"/>
      <c r="C6" s="2"/>
      <c r="I6" s="1" t="s">
        <v>4</v>
      </c>
    </row>
    <row r="7" spans="2:9" x14ac:dyDescent="0.3">
      <c r="B7" s="2"/>
      <c r="C7" s="2"/>
      <c r="I7" t="s">
        <v>27</v>
      </c>
    </row>
    <row r="8" spans="2:9" x14ac:dyDescent="0.3">
      <c r="B8" s="2"/>
      <c r="C8" s="2"/>
      <c r="I8" t="s">
        <v>33</v>
      </c>
    </row>
    <row r="9" spans="2:9" x14ac:dyDescent="0.3">
      <c r="B9" s="2"/>
      <c r="C9" s="2"/>
      <c r="I9" t="s">
        <v>15</v>
      </c>
    </row>
    <row r="10" spans="2:9" x14ac:dyDescent="0.3">
      <c r="B10" s="2"/>
      <c r="C10" s="2"/>
      <c r="I10" t="s">
        <v>11</v>
      </c>
    </row>
    <row r="11" spans="2:9" x14ac:dyDescent="0.3">
      <c r="B11" s="2"/>
      <c r="C11" s="2"/>
      <c r="I11" t="s">
        <v>30</v>
      </c>
    </row>
    <row r="12" spans="2:9" x14ac:dyDescent="0.3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657225</xdr:colOff>
                <xdr:row>3</xdr:row>
                <xdr:rowOff>9525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손휘웅</cp:lastModifiedBy>
  <cp:lastPrinted>2025-04-14T10:55:40Z</cp:lastPrinted>
  <dcterms:created xsi:type="dcterms:W3CDTF">2023-05-11T11:36:41Z</dcterms:created>
  <dcterms:modified xsi:type="dcterms:W3CDTF">2025-04-14T11:42:46Z</dcterms:modified>
</cp:coreProperties>
</file>