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Rcc-00\저장\김승호\"/>
    </mc:Choice>
  </mc:AlternateContent>
  <xr:revisionPtr revIDLastSave="0" documentId="8_{A5996AA9-1CE9-40F0-8256-2AC5B34230B6}" xr6:coauthVersionLast="47" xr6:coauthVersionMax="47" xr10:uidLastSave="{00000000-0000-0000-0000-000000000000}"/>
  <bookViews>
    <workbookView xWindow="-120" yWindow="-120" windowWidth="29040" windowHeight="15720" tabRatio="765" activeTab="7" xr2:uid="{0E0FC216-47B2-48BC-BA16-25062CF71296}"/>
  </bookViews>
  <sheets>
    <sheet name="기본작업" sheetId="1" r:id="rId1"/>
    <sheet name="계산작업" sheetId="2" r:id="rId2"/>
    <sheet name="기술부" sheetId="9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 s="1"/>
  <c r="F22" i="2" a="1"/>
  <c r="F22" i="2" s="1"/>
  <c r="F23" i="2" a="1"/>
  <c r="F23" i="2" s="1"/>
  <c r="F24" i="2" a="1"/>
  <c r="F24" i="2"/>
  <c r="F25" i="2" a="1"/>
  <c r="F25" i="2" s="1"/>
  <c r="F26" i="2" a="1"/>
  <c r="F26" i="2" s="1"/>
  <c r="F27" i="2" a="1"/>
  <c r="F27" i="2" s="1"/>
  <c r="F28" i="2" a="1"/>
  <c r="F28" i="2"/>
  <c r="F29" i="2" a="1"/>
  <c r="F29" i="2" s="1"/>
  <c r="F30" i="2" a="1"/>
  <c r="F30" i="2" s="1"/>
  <c r="F31" i="2" a="1"/>
  <c r="F31" i="2" s="1"/>
  <c r="F32" i="2" a="1"/>
  <c r="F32" i="2"/>
  <c r="F33" i="2" a="1"/>
  <c r="F33" i="2" s="1"/>
  <c r="F34" i="2" a="1"/>
  <c r="F34" i="2" s="1"/>
  <c r="F35" i="2" a="1"/>
  <c r="F35" i="2" s="1"/>
  <c r="F36" i="2" a="1"/>
  <c r="F36" i="2" s="1"/>
  <c r="F37" i="2" a="1"/>
  <c r="F37" i="2" s="1"/>
  <c r="F38" i="2" a="1"/>
  <c r="F38" i="2" s="1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  <c r="I21" i="2" a="1"/>
  <c r="I25" i="2" a="1"/>
  <c r="I29" i="2" a="1"/>
  <c r="I33" i="2" a="1"/>
  <c r="I37" i="2" a="1"/>
  <c r="I26" i="2" a="1"/>
  <c r="I22" i="2" a="1"/>
  <c r="I30" i="2" a="1"/>
  <c r="I34" i="2" a="1"/>
  <c r="I38" i="2" a="1"/>
  <c r="I27" i="2" a="1"/>
  <c r="I31" i="2" a="1"/>
  <c r="I35" i="2" a="1"/>
  <c r="I39" i="2" a="1"/>
  <c r="I23" i="2" a="1"/>
  <c r="I24" i="2" a="1"/>
  <c r="I28" i="2" a="1"/>
  <c r="I32" i="2" a="1"/>
  <c r="I36" i="2" a="1"/>
  <c r="I20" i="2" a="1"/>
  <c r="I36" i="2" l="1"/>
  <c r="I32" i="2"/>
  <c r="I28" i="2"/>
  <c r="I24" i="2"/>
  <c r="I23" i="2"/>
  <c r="I39" i="2"/>
  <c r="I35" i="2"/>
  <c r="I31" i="2"/>
  <c r="I27" i="2"/>
  <c r="I38" i="2"/>
  <c r="I34" i="2"/>
  <c r="I30" i="2"/>
  <c r="I22" i="2"/>
  <c r="I26" i="2"/>
  <c r="I37" i="2"/>
  <c r="I33" i="2"/>
  <c r="I29" i="2"/>
  <c r="I25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DDED74C-0357-4C95-8CBA-80ACCFCDCB44}" name="MS Access Database_Query" type="1" refreshedVersion="8" background="1">
    <dbPr connection="DSN=MS Access Database;DBQ=C:\길벗컴활1급\01 엑셀\03 기본모의고사\성적.accdb;DefaultDir=C:\길벗컴활1급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길벗컴활1급\01 엑셀\03 기본모의고사\성적.accdb`.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<sst xmlns="http://schemas.openxmlformats.org/spreadsheetml/2006/main" count="280" uniqueCount="187">
  <si>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</si>
  <si>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</si>
  <si>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</si>
  <si>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</si>
  <si>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</si>
  <si>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</si>
  <si>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</si>
  <si>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</si>
  <si>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</si>
  <si>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</si>
  <si>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</si>
  <si>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</si>
  <si>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</si>
  <si>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</si>
  <si>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</si>
  <si>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</si>
  <si>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</si>
  <si>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</si>
  <si>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</si>
  <si>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</si>
  <si>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</si>
  <si>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</si>
  <si>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</si>
  <si>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</si>
  <si>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</si>
  <si>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</si>
  <si>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</si>
  <si>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</si>
  <si>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</si>
  <si>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</si>
  <si>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</si>
  <si>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</si>
  <si>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</si>
  <si>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</si>
  <si>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</si>
  <si>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</si>
  <si>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</si>
  <si>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</si>
  <si>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</si>
  <si>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</si>
  <si>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</si>
  <si>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</si>
  <si>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</si>
  <si>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</si>
  <si>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</si>
  <si>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</si>
  <si>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</si>
  <si>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</si>
  <si>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</si>
  <si>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</si>
  <si>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</si>
  <si>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</si>
  <si>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</si>
  <si>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</si>
  <si>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</si>
  <si>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</si>
  <si>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</si>
  <si>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</si>
  <si>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</si>
  <si>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</si>
  <si>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</si>
  <si>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</si>
  <si>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</si>
  <si>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</si>
  <si>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</si>
  <si>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</si>
  <si>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</si>
  <si>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</si>
  <si>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</si>
  <si>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</si>
  <si>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</si>
  <si>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</si>
  <si>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</si>
  <si>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</si>
  <si>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</si>
  <si>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</si>
  <si>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</si>
  <si>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</si>
  <si>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</si>
  <si>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</si>
  <si>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</si>
  <si>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</si>
  <si>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</si>
  <si>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</si>
  <si>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</si>
  <si>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</si>
  <si>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</si>
  <si>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</si>
  <si>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</si>
  <si>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</si>
  <si>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</si>
  <si>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</si>
  <si>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</si>
  <si>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</si>
  <si>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</si>
  <si>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</si>
  <si>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</si>
  <si>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</si>
  <si>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</si>
  <si>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</si>
  <si>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</si>
  <si>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</si>
  <si>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</si>
  <si>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</si>
  <si>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</si>
  <si>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</si>
  <si>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</si>
  <si>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</si>
  <si>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</si>
  <si>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</si>
  <si>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</si>
  <si>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</si>
  <si>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</si>
  <si>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</si>
  <si>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</si>
  <si>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</si>
  <si>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</si>
  <si>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</si>
  <si>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</si>
  <si>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</si>
  <si>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</si>
  <si>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</si>
  <si>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</si>
  <si>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</si>
  <si>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</si>
  <si>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</si>
  <si>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</si>
  <si>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</si>
  <si>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</si>
  <si>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</si>
  <si>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</si>
  <si>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</si>
  <si>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</si>
  <si>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</si>
  <si>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</si>
  <si>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</si>
  <si>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</si>
  <si>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</si>
  <si>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</si>
  <si>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</si>
  <si>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</si>
  <si>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</si>
  <si>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</si>
  <si>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</si>
  <si>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</si>
  <si>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</si>
  <si>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</si>
  <si>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</si>
  <si>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</si>
  <si>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</si>
  <si>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</si>
  <si>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</si>
  <si>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</si>
  <si>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</si>
  <si>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</si>
  <si>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</si>
  <si>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</si>
  <si>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</si>
  <si>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</si>
  <si>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</si>
  <si>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</si>
  <si>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</si>
  <si>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</si>
  <si>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</si>
  <si>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</si>
  <si>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</si>
  <si>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</si>
  <si>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</si>
  <si>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</si>
  <si>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</si>
  <si>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</si>
  <si>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aa</t>
    <phoneticPr fontId="2" type="noConversion"/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</si>
  <si>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</si>
  <si>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</si>
  <si>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</si>
  <si>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</si>
  <si>
    <t>(모두)</t>
  </si>
  <si>
    <t>평균 : 영어독해</t>
  </si>
  <si>
    <t>평균 : 영어듣기</t>
  </si>
  <si>
    <t>마소희</t>
  </si>
  <si>
    <t>최민정</t>
  </si>
  <si>
    <t>우성룡</t>
  </si>
  <si>
    <t>박혁거</t>
  </si>
  <si>
    <t>평균 : 전산이론</t>
  </si>
  <si>
    <t>평균 : 전산실기</t>
  </si>
  <si>
    <t>평균 : 영어독해 - 부서명: 기술부, 이름: 강감찬 (+)에 대한 세부 정보</t>
  </si>
  <si>
    <t>컴활합격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</si>
</sst>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&quot;★&quot;* 0;[Blue][&gt;=100]&quot;☆&quot;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8"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</a:t>
            </a:r>
            <a:r>
              <a:rPr lang="en-US" altLang="ko-KR" baseline="0"/>
              <a:t> 2</a:t>
            </a:r>
            <a:r>
              <a:rPr lang="ko-KR" altLang="en-US" baseline="0"/>
              <a:t>차 수주 내역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37-494F-B585-0B66F67FB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</xdr:row>
      <xdr:rowOff>1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86A378BA-829F-2617-805B-A2C4BF6545F4}"/>
            </a:ext>
          </a:extLst>
        </xdr:cNvPr>
        <xdr:cNvSpPr/>
      </xdr:nvSpPr>
      <xdr:spPr>
        <a:xfrm>
          <a:off x="1" y="1495426"/>
          <a:ext cx="1523999" cy="628649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B5313C81-FE25-6336-5039-68F71B109C9F}"/>
            </a:ext>
          </a:extLst>
        </xdr:cNvPr>
        <xdr:cNvSpPr/>
      </xdr:nvSpPr>
      <xdr:spPr>
        <a:xfrm>
          <a:off x="1524000" y="1495425"/>
          <a:ext cx="1524000" cy="62865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4" refreshedDate="45677.6922150463" backgroundQuery="1" createdVersion="8" refreshedVersion="8" minRefreshableVersion="3" recordCount="37" xr:uid="{093BF071-874B-483B-B36B-29D0767D5F7F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19DF2D-AA61-4CD3-A47B-F81FC24D0C5C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2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227A46-A460-418B-94CB-1E44329395AF}" name="표2" displayName="표2" ref="A3:F13" totalsRowShown="0">
  <autoFilter ref="A3:F13" xr:uid="{95227A46-A460-418B-94CB-1E44329395AF}"/>
  <sortState xmlns:xlrd2="http://schemas.microsoft.com/office/spreadsheetml/2017/richdata2" ref="A4:F13">
    <sortCondition ref="C3:C13"/>
  </sortState>
  <tableColumns count="6">
    <tableColumn id="1" xr3:uid="{F02BC6A2-C817-4C65-A32D-F4E41288A112}" name="이름"/>
    <tableColumn id="2" xr3:uid="{883F9402-D966-4298-92FB-42D23C1BDA72}" name="부서명"/>
    <tableColumn id="3" xr3:uid="{693CF3F5-1DB1-4C33-BE45-0214815859A2}" name="영어독해"/>
    <tableColumn id="4" xr3:uid="{B4B0BE3C-2ED9-46CF-8ADB-922B142A6FF2}" name="영어듣기"/>
    <tableColumn id="5" xr3:uid="{583084E7-DE1F-4E4B-8441-4D4B6D7E7BB9}" name="전산이론"/>
    <tableColumn id="6" xr3:uid="{6FB604BA-F579-472B-AED9-E1807D3A4464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zoomScale="85" zoomScaleNormal="85" workbookViewId="0">
      <selection activeCell="I24" sqref="I24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167</v>
      </c>
    </row>
    <row r="3" spans="1:18">
      <c r="A3" s="1" t="s">
        <v>168</v>
      </c>
      <c r="B3" s="1" t="s">
        <v>169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154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155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156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157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158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159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162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163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164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165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166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160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161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171</v>
      </c>
    </row>
    <row r="34" spans="1:7">
      <c r="A34" t="b">
        <f>AND(AVERAGE(C4:E4)&gt;=80,F4&gt;=G4)</f>
        <v>0</v>
      </c>
    </row>
    <row r="36" spans="1:7">
      <c r="A36" s="1" t="s">
        <v>168</v>
      </c>
      <c r="B36" s="1" t="s">
        <v>169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154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163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165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7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zoomScale="70" zoomScaleNormal="70" workbookViewId="0">
      <selection activeCell="N23" sqref="N23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9" t="s">
        <v>170</v>
      </c>
      <c r="F2" s="50"/>
      <c r="G2" s="51"/>
      <c r="H2" s="3" t="s">
        <v>172</v>
      </c>
      <c r="I2" s="3" t="s">
        <v>174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52">
        <f>DSUM($A$19:$I$39,7,$H$2:$I$3)</f>
        <v>1200000</v>
      </c>
      <c r="F3" s="53"/>
      <c r="G3" s="54"/>
      <c r="H3" s="3" t="s">
        <v>173</v>
      </c>
      <c r="I3" s="3" t="s">
        <v>175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TRUNC(AVERAGE(IF($A$20:$A$39=A10,$G$20:$G$39)))</f>
        <v>1333333</v>
      </c>
      <c r="E10" s="2" t="s">
        <v>30</v>
      </c>
      <c r="F10" s="6">
        <f t="array" ref="F10">SUM(IF((IFERROR(FIND("판매",$A$20:$A$39),FALSE)*(RIGHT($A$20:$A$39,2)=E10)),$G$20:$G$39))</f>
        <v>4000000</v>
      </c>
    </row>
    <row r="11" spans="1:9">
      <c r="A11" s="1" t="s">
        <v>31</v>
      </c>
      <c r="B11" s="5">
        <f t="array" ref="B11">TRUNC(AVERAGE(IF($A$20:$A$39=A11,$G$20:$G$39)))</f>
        <v>1250000</v>
      </c>
      <c r="E11" s="2" t="s">
        <v>32</v>
      </c>
      <c r="F11" s="6">
        <f t="array" ref="F11">SUM(IF((IFERROR(FIND("판매",$A$20:$A$39),FALSE)*(RIGHT($A$20:$A$39,2)=E11)),$G$20:$G$39))</f>
        <v>5000000</v>
      </c>
    </row>
    <row r="12" spans="1:9">
      <c r="A12" s="1" t="s">
        <v>33</v>
      </c>
      <c r="B12" s="5">
        <f t="array" ref="B12">TRUNC(AVERAGE(IF($A$20:$A$39=A12,$G$20:$G$39)))</f>
        <v>1266666</v>
      </c>
      <c r="E12" s="2" t="s">
        <v>34</v>
      </c>
      <c r="F12" s="6">
        <f t="array" ref="F12">SUM(IF((IFERROR(FIND("판매",$A$20:$A$39),FALSE)*(RIGHT($A$20:$A$39,2)=E12)),$G$20:$G$39))</f>
        <v>3800000</v>
      </c>
    </row>
    <row r="13" spans="1:9">
      <c r="A13" s="1" t="s">
        <v>35</v>
      </c>
      <c r="B13" s="5">
        <f t="array" ref="B13">TRUNC(AVERAGE(IF($A$20:$A$39=A13,$G$20:$G$39)))</f>
        <v>1137500</v>
      </c>
    </row>
    <row r="14" spans="1:9">
      <c r="A14" s="1" t="s">
        <v>36</v>
      </c>
      <c r="B14" s="5">
        <f t="array" ref="B14">TRUNC(AVERAGE(IF($A$20:$A$39=A14,$G$20:$G$39)))</f>
        <v>1233333</v>
      </c>
    </row>
    <row r="15" spans="1:9">
      <c r="A15" s="1" t="s">
        <v>37</v>
      </c>
      <c r="B15" s="5">
        <f t="array" ref="B15">TRUNC(AVERAGE(IF($A$20:$A$39=A15,$G$20:$G$39)))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AAE2-EDA1-4778-9100-9691E20519C5}">
  <sheetPr codeName="Sheet9"/>
  <dimension ref="A1:F13"/>
  <sheetViews>
    <sheetView workbookViewId="0">
      <selection activeCell="F27" sqref="F27"/>
    </sheetView>
  </sheetViews>
  <sheetFormatPr defaultRowHeight="16.5"/>
  <cols>
    <col min="1" max="1" width="9.125" bestFit="1" customWidth="1"/>
    <col min="2" max="2" width="9.375" bestFit="1" customWidth="1"/>
    <col min="3" max="6" width="11.25" bestFit="1" customWidth="1"/>
  </cols>
  <sheetData>
    <row r="1" spans="1:6">
      <c r="A1" s="41" t="s">
        <v>185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180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181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94</v>
      </c>
      <c r="B6" t="s">
        <v>95</v>
      </c>
      <c r="C6">
        <v>52</v>
      </c>
      <c r="D6">
        <v>64</v>
      </c>
      <c r="E6">
        <v>70</v>
      </c>
      <c r="F6">
        <v>90</v>
      </c>
    </row>
    <row r="7" spans="1:6">
      <c r="A7" t="s">
        <v>102</v>
      </c>
      <c r="B7" t="s">
        <v>95</v>
      </c>
      <c r="C7">
        <v>52</v>
      </c>
      <c r="D7">
        <v>48</v>
      </c>
      <c r="E7">
        <v>0</v>
      </c>
      <c r="F7">
        <v>100</v>
      </c>
    </row>
    <row r="8" spans="1:6">
      <c r="A8" t="s">
        <v>182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107</v>
      </c>
      <c r="B12" t="s">
        <v>95</v>
      </c>
      <c r="C12">
        <v>68</v>
      </c>
      <c r="D12">
        <v>60</v>
      </c>
      <c r="E12">
        <v>100</v>
      </c>
      <c r="F12">
        <v>100</v>
      </c>
    </row>
    <row r="13" spans="1:6">
      <c r="A13" t="s">
        <v>179</v>
      </c>
      <c r="B13" t="s">
        <v>95</v>
      </c>
      <c r="C13">
        <v>76</v>
      </c>
      <c r="D13">
        <v>72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A5" sqref="A5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39" t="s">
        <v>0</v>
      </c>
      <c r="B2" t="s">
        <v>176</v>
      </c>
    </row>
    <row r="4" spans="1:5">
      <c r="A4" s="39" t="s">
        <v>88</v>
      </c>
      <c r="B4" t="s">
        <v>177</v>
      </c>
      <c r="C4" t="s">
        <v>178</v>
      </c>
      <c r="D4" t="s">
        <v>183</v>
      </c>
      <c r="E4" t="s">
        <v>184</v>
      </c>
    </row>
    <row r="5" spans="1:5">
      <c r="A5" t="s">
        <v>95</v>
      </c>
      <c r="B5" s="40">
        <v>57.6</v>
      </c>
      <c r="C5" s="40">
        <v>50</v>
      </c>
      <c r="D5" s="40">
        <v>71</v>
      </c>
      <c r="E5" s="40">
        <v>96</v>
      </c>
    </row>
    <row r="6" spans="1:5">
      <c r="A6" t="s">
        <v>111</v>
      </c>
      <c r="B6" s="40">
        <v>57.333333333333336</v>
      </c>
      <c r="C6" s="40">
        <v>54</v>
      </c>
      <c r="D6" s="40">
        <v>89.166666666666671</v>
      </c>
      <c r="E6" s="40">
        <v>91.666666666666671</v>
      </c>
    </row>
    <row r="7" spans="1:5">
      <c r="A7" t="s">
        <v>98</v>
      </c>
      <c r="B7" s="40">
        <v>44</v>
      </c>
      <c r="C7" s="40">
        <v>47</v>
      </c>
      <c r="D7" s="40">
        <v>77.5</v>
      </c>
      <c r="E7" s="40">
        <v>91.25</v>
      </c>
    </row>
    <row r="8" spans="1:5">
      <c r="A8" t="s">
        <v>101</v>
      </c>
      <c r="B8" s="40">
        <v>56</v>
      </c>
      <c r="C8" s="40">
        <v>62.285714285714285</v>
      </c>
      <c r="D8" s="40">
        <v>90</v>
      </c>
      <c r="E8" s="40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H17"/>
  <sheetViews>
    <sheetView workbookViewId="0">
      <selection activeCell="K8" sqref="K8"/>
    </sheetView>
  </sheetViews>
  <sheetFormatPr defaultRowHeight="16.5"/>
  <cols>
    <col min="4" max="8" width="9.875" customWidth="1"/>
  </cols>
  <sheetData>
    <row r="2" spans="1:8">
      <c r="A2" s="55" t="s">
        <v>0</v>
      </c>
      <c r="B2" s="55" t="s">
        <v>88</v>
      </c>
      <c r="C2" s="55" t="s">
        <v>43</v>
      </c>
      <c r="D2" s="55" t="s">
        <v>153</v>
      </c>
      <c r="E2" s="55"/>
      <c r="F2" s="55"/>
      <c r="G2" s="55"/>
      <c r="H2" s="55"/>
    </row>
    <row r="3" spans="1:8">
      <c r="A3" s="55"/>
      <c r="B3" s="55"/>
      <c r="C3" s="5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8">
      <c r="A17" s="42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6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DAAC6E9F-AF5C-40C4-9EDC-8A6875A9733A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P10" sqref="P10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6" t="s">
        <v>114</v>
      </c>
      <c r="C1" s="56"/>
      <c r="D1" s="56"/>
      <c r="E1" s="56"/>
      <c r="F1" s="5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H14" sqref="H14"/>
    </sheetView>
  </sheetViews>
  <sheetFormatPr defaultRowHeight="16.5"/>
  <cols>
    <col min="1" max="1" width="11" bestFit="1" customWidth="1"/>
    <col min="4" max="4" width="11" bestFit="1" customWidth="1"/>
  </cols>
  <sheetData>
    <row r="1" spans="1:6" ht="17.25" thickBot="1">
      <c r="A1" s="57" t="s">
        <v>132</v>
      </c>
      <c r="B1" s="58"/>
      <c r="C1" s="58"/>
      <c r="D1" s="59"/>
      <c r="F1" t="s">
        <v>186</v>
      </c>
    </row>
    <row r="2" spans="1:6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43">
        <v>120</v>
      </c>
      <c r="C3" s="44">
        <v>108</v>
      </c>
      <c r="D3" s="19">
        <f>C3/B3</f>
        <v>0.9</v>
      </c>
    </row>
    <row r="4" spans="1:6">
      <c r="A4" s="20" t="s">
        <v>138</v>
      </c>
      <c r="B4" s="45">
        <v>140</v>
      </c>
      <c r="C4" s="46">
        <v>77</v>
      </c>
      <c r="D4" s="21">
        <f>C4/B4</f>
        <v>0.55000000000000004</v>
      </c>
    </row>
    <row r="5" spans="1:6">
      <c r="A5" s="20" t="s">
        <v>139</v>
      </c>
      <c r="B5" s="45">
        <v>115</v>
      </c>
      <c r="C5" s="46">
        <v>125</v>
      </c>
      <c r="D5" s="21">
        <f>C5/B5</f>
        <v>1.0869565217391304</v>
      </c>
    </row>
    <row r="6" spans="1:6" ht="17.25" thickBot="1">
      <c r="A6" s="22" t="s">
        <v>140</v>
      </c>
      <c r="B6" s="47">
        <v>90</v>
      </c>
      <c r="C6" s="48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5" priority="6" operator="greaterThanOrEqual">
      <formula>1</formula>
    </cfRule>
    <cfRule type="cellIs" dxfId="4" priority="5" operator="greaterThanOrEqual">
      <formula>1</formula>
    </cfRule>
    <cfRule type="cellIs" dxfId="3" priority="4" operator="greaterThanOrEqual">
      <formula>1</formula>
    </cfRule>
    <cfRule type="cellIs" dxfId="2" priority="3" operator="greaterThanOrEqual">
      <formula>1</formula>
    </cfRule>
    <cfRule type="cellIs" dxfId="1" priority="2" operator="greaterThanOrEqual">
      <formula>1</formula>
    </cfRule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tabSelected="1" workbookViewId="0">
      <selection activeCell="F10" sqref="F10"/>
    </sheetView>
  </sheetViews>
  <sheetFormatPr defaultRowHeight="16.5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RCC 학원</cp:lastModifiedBy>
  <dcterms:created xsi:type="dcterms:W3CDTF">2023-05-11T11:47:16Z</dcterms:created>
  <dcterms:modified xsi:type="dcterms:W3CDTF">2025-01-20T08:05:04Z</dcterms:modified>
</cp:coreProperties>
</file>