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0\0\01 엑셀(연습)\03 기본모의고사\"/>
    </mc:Choice>
  </mc:AlternateContent>
  <xr:revisionPtr revIDLastSave="0" documentId="13_ncr:1_{614BEF90-DE27-4471-926F-63825B21A13F}" xr6:coauthVersionLast="47" xr6:coauthVersionMax="47" xr10:uidLastSave="{00000000-0000-0000-0000-000000000000}"/>
  <bookViews>
    <workbookView xWindow="12555" yWindow="870" windowWidth="25905" windowHeight="18900" tabRatio="765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ISODD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" l="1" a="1"/>
  <c r="C44" i="2"/>
  <c r="C45" i="2" a="1"/>
  <c r="C45" i="2" s="1"/>
  <c r="B45" i="2" a="1"/>
  <c r="B45" i="2" s="1"/>
  <c r="B44" i="2" a="1"/>
  <c r="B44" i="2" s="1"/>
  <c r="F23" i="2"/>
  <c r="F24" i="2"/>
  <c r="F25" i="2"/>
  <c r="F26" i="2"/>
  <c r="F27" i="2"/>
  <c r="F28" i="2"/>
  <c r="F29" i="2"/>
  <c r="F22" i="2"/>
  <c r="D3" i="2" a="1"/>
  <c r="D3" i="2"/>
  <c r="C4" i="2" a="1"/>
  <c r="C4" i="2" s="1"/>
  <c r="C3" i="2" a="1"/>
  <c r="C3" i="2"/>
  <c r="B4" i="2" a="1"/>
  <c r="B4" i="2"/>
  <c r="B3" i="2" a="1"/>
  <c r="B3" i="2" s="1"/>
  <c r="M6" i="1"/>
  <c r="M7" i="1"/>
  <c r="M8" i="1"/>
  <c r="M9" i="1"/>
  <c r="M10" i="1"/>
  <c r="M11" i="1"/>
  <c r="M12" i="1"/>
  <c r="M5" i="1"/>
  <c r="L6" i="1"/>
  <c r="L7" i="1"/>
  <c r="L8" i="1"/>
  <c r="L9" i="1"/>
  <c r="L10" i="1"/>
  <c r="L11" i="1"/>
  <c r="L12" i="1"/>
  <c r="L5" i="1"/>
  <c r="K6" i="1"/>
  <c r="K7" i="1"/>
  <c r="K8" i="1"/>
  <c r="K9" i="1"/>
  <c r="K10" i="1"/>
  <c r="K11" i="1"/>
  <c r="K12" i="1"/>
  <c r="K5" i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3" i="2" a="1"/>
  <c r="I17" i="2" a="1"/>
  <c r="I10" i="2" a="1"/>
  <c r="I14" i="2" a="1"/>
  <c r="I11" i="2" a="1"/>
  <c r="I15" i="2" a="1"/>
  <c r="I12" i="2" a="1"/>
  <c r="I16" i="2" a="1"/>
  <c r="I8" i="2" a="1"/>
  <c r="I16" i="2" l="1"/>
  <c r="I12" i="2"/>
  <c r="I15" i="2"/>
  <c r="I11" i="2"/>
  <c r="I14" i="2"/>
  <c r="I10" i="2"/>
  <c r="I17" i="2"/>
  <c r="I13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6D4C74-36B1-412A-98DF-4C81E6F4D1AD}" name="MS Access Database_Query" type="1" refreshedVersion="8" background="1">
    <dbPr connection="DSN=MS Access Database;DBQ=C:\Users\ZZIN\Desktop\자격증\2. 시나공\0\0\01 엑셀(연습)\03 기본모의고사\매출.accdb;DefaultDir=C:\Users\ZZIN\Desktop\자격증\2. 시나공\0\0\01 엑셀(연습)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<sst xmlns="http://schemas.openxmlformats.org/spreadsheetml/2006/main" count="529" uniqueCount="306">
  <si>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</si>
  <si>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</si>
  <si>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</si>
  <si>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</si>
  <si>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</si>
  <si>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</si>
  <si>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</si>
  <si>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</si>
  <si>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</si>
  <si>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</si>
  <si>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</si>
  <si>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</si>
  <si>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</si>
  <si>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</si>
  <si>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</si>
  <si>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</si>
  <si>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</si>
  <si>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</si>
  <si>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</si>
  <si>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</si>
  <si>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</si>
  <si>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</si>
  <si>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</si>
  <si>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</si>
  <si>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</si>
  <si>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</si>
  <si>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</si>
  <si>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</si>
  <si>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</si>
  <si>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</si>
  <si>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</si>
  <si>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</si>
  <si>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</si>
  <si>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</si>
  <si>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</si>
  <si>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</si>
  <si>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</si>
  <si>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</si>
  <si>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</si>
  <si>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</si>
  <si>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</si>
  <si>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</si>
  <si>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</si>
  <si>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</si>
  <si>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</si>
  <si>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</si>
  <si>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</si>
  <si>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</si>
  <si>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</si>
  <si>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</si>
  <si>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</si>
  <si>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</si>
  <si>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</si>
  <si>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</si>
  <si>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</si>
  <si>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</si>
  <si>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</si>
  <si>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</si>
  <si>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</si>
  <si>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</si>
  <si>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</si>
  <si>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</si>
  <si>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</si>
  <si>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</si>
  <si>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</si>
  <si>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</si>
  <si>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</si>
  <si>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</si>
  <si>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</si>
  <si>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</si>
  <si>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</si>
  <si>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</si>
  <si>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</si>
  <si>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</si>
  <si>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</si>
  <si>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</si>
  <si>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</si>
  <si>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</si>
  <si>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</si>
  <si>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</si>
  <si>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</si>
  <si>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</si>
  <si>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</si>
  <si>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</si>
  <si>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</si>
  <si>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</si>
  <si>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</si>
  <si>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</si>
  <si>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</si>
  <si>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</si>
  <si>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</si>
  <si>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</si>
  <si>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</si>
  <si>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</si>
  <si>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</si>
  <si>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</si>
  <si>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</si>
  <si>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</si>
  <si>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</si>
  <si>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</si>
  <si>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</si>
  <si>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</si>
  <si>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</si>
  <si>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</si>
  <si>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</si>
  <si>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</si>
  <si>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</si>
  <si>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</si>
  <si>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</si>
  <si>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</si>
  <si>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</si>
  <si>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</si>
  <si>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</si>
  <si>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</si>
  <si>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</si>
  <si>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</si>
  <si>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</si>
  <si>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</si>
  <si>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</si>
  <si>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</si>
  <si>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</si>
  <si>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</si>
  <si>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</si>
  <si>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</si>
  <si>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</si>
  <si>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</si>
  <si>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</si>
  <si>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</si>
  <si>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</si>
  <si>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</si>
  <si>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</si>
  <si>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</si>
  <si>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</si>
  <si>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</si>
  <si>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</si>
  <si>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</si>
  <si>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</si>
  <si>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</si>
  <si>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</si>
  <si>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</si>
  <si>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</si>
  <si>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</si>
  <si>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</si>
  <si>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</si>
  <si>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</si>
  <si>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</si>
  <si>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</si>
  <si>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</si>
  <si>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</si>
  <si>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</si>
  <si>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</si>
  <si>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</si>
  <si>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</si>
  <si>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</si>
  <si>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</si>
  <si>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</si>
  <si>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</si>
  <si>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</si>
  <si>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</si>
  <si>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</si>
  <si>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</si>
  <si>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</si>
  <si>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</si>
  <si>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</si>
  <si>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</si>
  <si>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</si>
  <si>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</si>
  <si>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</si>
  <si>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</si>
  <si>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</si>
  <si>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</si>
  <si>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</si>
  <si>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</si>
  <si>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</si>
  <si>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</si>
  <si>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</si>
  <si>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</si>
  <si>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</si>
  <si>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</si>
  <si>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</si>
  <si>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</si>
  <si>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</si>
  <si>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</si>
  <si>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</si>
  <si>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</si>
  <si>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</si>
  <si>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</si>
  <si>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</si>
  <si>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</si>
  <si>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</si>
  <si>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</si>
  <si>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</si>
  <si>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</si>
  <si>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</si>
  <si>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</si>
  <si>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</si>
  <si>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</si>
  <si>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</si>
  <si>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</si>
  <si>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</si>
  <si>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</si>
  <si>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</si>
  <si>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</si>
  <si>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</si>
  <si>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</si>
  <si>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</si>
  <si>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</si>
  <si>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</si>
  <si>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</si>
  <si>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</si>
  <si>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</si>
  <si>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</si>
  <si>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</si>
  <si>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</si>
  <si>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</si>
  <si>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</si>
  <si>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</si>
  <si>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</si>
  <si>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</si>
  <si>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</si>
  <si>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</si>
  <si>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</si>
  <si>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</si>
  <si>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</si>
  <si>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</si>
  <si>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</si>
  <si>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</si>
  <si>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</si>
  <si>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</si>
  <si>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</si>
  <si>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</si>
  <si>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</si>
  <si>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</si>
  <si>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</si>
  <si>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</si>
  <si>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</si>
  <si>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</si>
  <si>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</si>
  <si>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</si>
  <si>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</si>
  <si>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</si>
  <si>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</si>
  <si>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</si>
  <si>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</si>
  <si>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</si>
  <si>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</si>
  <si>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</si>
  <si>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</si>
  <si>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</si>
  <si>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</si>
  <si>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</si>
  <si>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</si>
  <si>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</si>
  <si>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</si>
  <si>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</si>
  <si>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</si>
  <si>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</si>
  <si>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</si>
  <si>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</si>
  <si>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</si>
  <si>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</si>
  <si>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</si>
  <si>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</si>
  <si>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</si>
  <si>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</si>
  <si>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</si>
  <si>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</si>
  <si>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</si>
  <si>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</si>
  <si>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</si>
  <si>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</si>
  <si>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</si>
  <si>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</si>
  <si>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</si>
  <si>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</si>
  <si>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</si>
  <si>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</si>
  <si>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</si>
  <si>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</si>
  <si>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</si>
  <si>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</si>
  <si>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</si>
  <si>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</si>
  <si>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</si>
  <si>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</si>
  <si>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</si>
  <si>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</si>
  <si>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</si>
  <si>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</si>
  <si>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</si>
  <si>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값</t>
  </si>
  <si>
    <t>거래처명2</t>
  </si>
  <si>
    <t>온라인</t>
  </si>
  <si>
    <t>오프라인</t>
  </si>
  <si>
    <t>평균 : 수량</t>
  </si>
  <si>
    <t>전체 평균 : 수량</t>
  </si>
  <si>
    <t>평균 : 공급가액</t>
  </si>
  <si>
    <t>전체 평균 : 공급가액</t>
  </si>
  <si>
    <t>온라인 최대 : 수량</t>
  </si>
  <si>
    <t>온라인 최대 : 공급가액</t>
  </si>
  <si>
    <t>오프라인 최대 : 수량</t>
  </si>
  <si>
    <t>오프라인 최대 : 공급가액</t>
  </si>
  <si>
    <t>온라인 최소 : 수량</t>
  </si>
  <si>
    <t>온라인 최소 : 공급가액</t>
  </si>
  <si>
    <t>오프라인 최소 : 수량</t>
  </si>
  <si>
    <t>오프라인 최소 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</si>
</sst>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&quot;&quot;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3" fontId="0" fillId="0" borderId="0" xfId="0" applyNumberFormat="1">
      <alignment vertical="center"/>
    </xf>
    <xf numFmtId="44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6-4A04-8391-A9D98CA9B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1391"/>
        <c:axId val="47457071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47457071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461391"/>
        <c:crosses val="max"/>
        <c:crossBetween val="between"/>
      </c:valAx>
      <c:catAx>
        <c:axId val="47461391"/>
        <c:scaling>
          <c:orientation val="minMax"/>
        </c:scaling>
        <c:delete val="1"/>
        <c:axPos val="b"/>
        <c:majorTickMark val="out"/>
        <c:minorTickMark val="none"/>
        <c:tickLblPos val="nextTo"/>
        <c:crossAx val="4745707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600075</xdr:colOff>
      <xdr:row>4</xdr:row>
      <xdr:rowOff>95250</xdr:rowOff>
    </xdr:from>
    <xdr:to>
      <xdr:col>5</xdr:col>
      <xdr:colOff>238125</xdr:colOff>
      <xdr:row>14</xdr:row>
      <xdr:rowOff>19050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591E935F-76F4-23A4-269F-8B9414ADC869}"/>
            </a:ext>
          </a:extLst>
        </xdr:cNvPr>
        <xdr:cNvCxnSpPr/>
      </xdr:nvCxnSpPr>
      <xdr:spPr>
        <a:xfrm flipH="1">
          <a:off x="1285875" y="933450"/>
          <a:ext cx="2381250" cy="20193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2</xdr:row>
      <xdr:rowOff>190500</xdr:rowOff>
    </xdr:from>
    <xdr:to>
      <xdr:col>6</xdr:col>
      <xdr:colOff>19050</xdr:colOff>
      <xdr:row>4</xdr:row>
      <xdr:rowOff>9525</xdr:rowOff>
    </xdr:to>
    <xdr:sp macro="" textlink="">
      <xdr:nvSpPr>
        <xdr:cNvPr id="5" name="말풍선: 타원형 4">
          <a:extLst>
            <a:ext uri="{FF2B5EF4-FFF2-40B4-BE49-F238E27FC236}">
              <a16:creationId xmlns:a16="http://schemas.microsoft.com/office/drawing/2014/main" id="{0171229B-5B16-7006-6B65-32E97B194AF8}"/>
            </a:ext>
          </a:extLst>
        </xdr:cNvPr>
        <xdr:cNvSpPr/>
      </xdr:nvSpPr>
      <xdr:spPr>
        <a:xfrm>
          <a:off x="3514725" y="609600"/>
          <a:ext cx="619125" cy="238125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ADF4E548-33C6-B222-0E08-28737AFA2C20}"/>
            </a:ext>
          </a:extLst>
        </xdr:cNvPr>
        <xdr:cNvSpPr/>
      </xdr:nvSpPr>
      <xdr:spPr>
        <a:xfrm>
          <a:off x="4810125" y="2562225"/>
          <a:ext cx="8477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A6E8C1ED-7C78-4EAE-E404-0A8B93E16038}"/>
            </a:ext>
          </a:extLst>
        </xdr:cNvPr>
        <xdr:cNvSpPr/>
      </xdr:nvSpPr>
      <xdr:spPr>
        <a:xfrm>
          <a:off x="5657850" y="2562225"/>
          <a:ext cx="10001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843.418012499998" backgroundQuery="1" createdVersion="8" refreshedVersion="8" minRefreshableVersion="3" recordCount="59" xr:uid="{99A0447B-13C1-45F3-A94C-5FF1E8485436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A7E299-19EA-410F-B75F-0BB3483440D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howAll="0"/>
    <pivotField dataField="1" compact="0" outline="0" showAll="0"/>
    <pivotField axis="axisRow" compact="0" outline="0" showAll="0" includeNewItemsInFilter="1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M20"/>
  <sheetViews>
    <sheetView workbookViewId="0">
      <selection activeCell="Q16" sqref="Q16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3">
      <c r="A2" t="s">
        <v>224</v>
      </c>
    </row>
    <row r="3" spans="1:13" ht="20.25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3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3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  <c r="K5" t="b">
        <f>SUM(B5:D5)&gt;=150</f>
        <v>0</v>
      </c>
      <c r="L5" t="b">
        <f>E5&lt;&gt;"B"</f>
        <v>1</v>
      </c>
      <c r="M5" t="b">
        <f>ISODD(ROW($A5))</f>
        <v>1</v>
      </c>
    </row>
    <row r="6" spans="1:13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  <c r="K6" t="b">
        <f t="shared" ref="K6:K12" si="0">SUM(B6:D6)&gt;=150</f>
        <v>1</v>
      </c>
      <c r="L6" t="b">
        <f t="shared" ref="L6:L12" si="1">E6&lt;&gt;"B"</f>
        <v>1</v>
      </c>
      <c r="M6" t="b">
        <f t="shared" ref="M6:M12" si="2">ISODD(ROW($A6))</f>
        <v>0</v>
      </c>
    </row>
    <row r="7" spans="1:13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  <c r="K7" t="b">
        <f t="shared" si="0"/>
        <v>0</v>
      </c>
      <c r="L7" t="b">
        <f t="shared" si="1"/>
        <v>0</v>
      </c>
      <c r="M7" t="b">
        <f t="shared" si="2"/>
        <v>1</v>
      </c>
    </row>
    <row r="8" spans="1:13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  <c r="K8" t="b">
        <f t="shared" si="0"/>
        <v>0</v>
      </c>
      <c r="L8" t="b">
        <f t="shared" si="1"/>
        <v>1</v>
      </c>
      <c r="M8" t="b">
        <f t="shared" si="2"/>
        <v>0</v>
      </c>
    </row>
    <row r="9" spans="1:13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  <c r="K9" t="b">
        <f t="shared" si="0"/>
        <v>1</v>
      </c>
      <c r="L9" t="b">
        <f t="shared" si="1"/>
        <v>1</v>
      </c>
      <c r="M9" t="b">
        <f t="shared" si="2"/>
        <v>1</v>
      </c>
    </row>
    <row r="10" spans="1:13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  <c r="K10" t="b">
        <f t="shared" si="0"/>
        <v>0</v>
      </c>
      <c r="L10" t="b">
        <f t="shared" si="1"/>
        <v>1</v>
      </c>
      <c r="M10" t="b">
        <f t="shared" si="2"/>
        <v>0</v>
      </c>
    </row>
    <row r="11" spans="1:13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  <c r="K11" t="b">
        <f t="shared" si="0"/>
        <v>0</v>
      </c>
      <c r="L11" t="b">
        <f t="shared" si="1"/>
        <v>0</v>
      </c>
      <c r="M11" t="b">
        <f t="shared" si="2"/>
        <v>1</v>
      </c>
    </row>
    <row r="12" spans="1:13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  <c r="K12" t="b">
        <f t="shared" si="0"/>
        <v>1</v>
      </c>
      <c r="L12" t="b">
        <f t="shared" si="1"/>
        <v>1</v>
      </c>
      <c r="M12" t="b">
        <f t="shared" si="2"/>
        <v>0</v>
      </c>
    </row>
    <row r="14" spans="1:13">
      <c r="A14" s="5" t="s">
        <v>276</v>
      </c>
    </row>
    <row r="15" spans="1:13">
      <c r="A15" s="5" t="b">
        <f>AND(SUM(B5:D5)&gt;=150, 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ISODD(ROW($A5))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K20" sqref="K20"/>
    </sheetView>
  </sheetViews>
  <sheetFormatPr defaultRowHeight="16.5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workbookViewId="0">
      <selection activeCell="L18" sqref="L18"/>
    </sheetView>
  </sheetViews>
  <sheetFormatPr defaultRowHeight="16.5"/>
  <cols>
    <col min="1" max="1" width="11" bestFit="1" customWidth="1"/>
    <col min="2" max="2" width="14.25" customWidth="1"/>
    <col min="3" max="3" width="14" customWidth="1"/>
    <col min="4" max="4" width="10.6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 IF( $B$8:$B$17=A3,$D$8:$D$17) )</f>
        <v>500</v>
      </c>
      <c r="C3" s="10" cm="1">
        <f t="array" ref="C3">ROUNDUP(AVERAGE( ($B$8:$B$17=A3)*($G$8:$G$17&gt;=1000000)*$G$8:$G$17),-3)</f>
        <v>1529000</v>
      </c>
      <c r="D3" s="26" cm="1">
        <f t="array" ref="D3">INDEX($C$8:$C$17,_xlfn.XMATCH("*증권*", $A$8:$A$17,2),1)</f>
        <v>8700</v>
      </c>
    </row>
    <row r="4" spans="1:9">
      <c r="A4" s="3" t="s">
        <v>130</v>
      </c>
      <c r="B4" s="10">
        <f t="array" ref="B4">MAXA( IF( $B$8:$B$17=A4,$D$8:$D$17) )</f>
        <v>295</v>
      </c>
      <c r="C4" s="10" cm="1">
        <f t="array" ref="C4">ROUNDUP(AVERAGE( ($B$8:$B$17=A4)*($G$8:$G$17&gt;=1000000)*$G$8:$G$17),-3)</f>
        <v>963000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IF(AND(AVERAGE($C$22:$C$29)&lt;=C22, ISBLANK(D22)), "우수지점", 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IF(AND(AVERAGE($C$22:$C$29)&lt;=C23, ISBLANK(D23)), "우수지점", "일반")</f>
        <v>우수지점</v>
      </c>
      <c r="H23" s="7"/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/>
      <c r="J27" s="25"/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/>
      <c r="J28" s="25"/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/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2" t="s">
        <v>161</v>
      </c>
      <c r="B42" s="34" t="s">
        <v>162</v>
      </c>
      <c r="C42" s="35"/>
    </row>
    <row r="43" spans="1:7">
      <c r="A43" s="33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 ($C$33:$C$39=$A44)*($D$33:$D$39=B$43),1))</f>
        <v>3</v>
      </c>
      <c r="C44" s="10">
        <f t="array" ref="C44">COUNT(IF( ($C$33:$C$39=$A44)*($D$33:$D$39=C$43),1))</f>
        <v>1</v>
      </c>
    </row>
    <row r="45" spans="1:7">
      <c r="A45" s="3" t="s">
        <v>91</v>
      </c>
      <c r="B45" s="10">
        <f t="array" ref="B45">COUNT(IF( ($C$33:$C$39=$A45)*($D$33:$D$39=B$43),1))</f>
        <v>1</v>
      </c>
      <c r="C45" s="10">
        <f t="array" ref="C45">COUNT(IF( ($C$33:$C$39=$A45)*($D$33:$D$39=C$43),1))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workbookViewId="0">
      <selection activeCell="F19" sqref="F19"/>
    </sheetView>
  </sheetViews>
  <sheetFormatPr defaultRowHeight="16.5"/>
  <cols>
    <col min="1" max="1" width="24.25" bestFit="1" customWidth="1"/>
    <col min="2" max="3" width="14.875" bestFit="1" customWidth="1"/>
    <col min="4" max="4" width="17" bestFit="1" customWidth="1"/>
  </cols>
  <sheetData>
    <row r="3" spans="1:4">
      <c r="A3" s="27" t="s">
        <v>291</v>
      </c>
      <c r="B3" s="27" t="s">
        <v>289</v>
      </c>
      <c r="C3" s="27" t="s">
        <v>290</v>
      </c>
    </row>
    <row r="4" spans="1:4">
      <c r="A4" t="s">
        <v>292</v>
      </c>
      <c r="B4" t="s">
        <v>277</v>
      </c>
      <c r="C4" t="s">
        <v>294</v>
      </c>
      <c r="D4" s="28">
        <v>121.36363636363636</v>
      </c>
    </row>
    <row r="5" spans="1:4">
      <c r="C5" t="s">
        <v>296</v>
      </c>
      <c r="D5" s="29">
        <v>1204950.4545454546</v>
      </c>
    </row>
    <row r="6" spans="1:4">
      <c r="B6" t="s">
        <v>280</v>
      </c>
      <c r="C6" t="s">
        <v>294</v>
      </c>
      <c r="D6" s="28">
        <v>30</v>
      </c>
    </row>
    <row r="7" spans="1:4">
      <c r="C7" t="s">
        <v>296</v>
      </c>
      <c r="D7" s="29">
        <v>436364</v>
      </c>
    </row>
    <row r="8" spans="1:4">
      <c r="B8" t="s">
        <v>284</v>
      </c>
      <c r="C8" t="s">
        <v>294</v>
      </c>
      <c r="D8" s="28">
        <v>6</v>
      </c>
    </row>
    <row r="9" spans="1:4">
      <c r="C9" t="s">
        <v>296</v>
      </c>
      <c r="D9" s="29">
        <v>87273</v>
      </c>
    </row>
    <row r="10" spans="1:4">
      <c r="B10" t="s">
        <v>285</v>
      </c>
      <c r="C10" t="s">
        <v>294</v>
      </c>
      <c r="D10" s="28">
        <v>6.666666666666667</v>
      </c>
    </row>
    <row r="11" spans="1:4">
      <c r="C11" t="s">
        <v>296</v>
      </c>
      <c r="D11" s="29">
        <v>98485</v>
      </c>
    </row>
    <row r="12" spans="1:4">
      <c r="B12" t="s">
        <v>286</v>
      </c>
      <c r="C12" t="s">
        <v>294</v>
      </c>
      <c r="D12" s="28">
        <v>187.4</v>
      </c>
    </row>
    <row r="13" spans="1:4">
      <c r="C13" t="s">
        <v>296</v>
      </c>
      <c r="D13" s="29">
        <v>2311745.6</v>
      </c>
    </row>
    <row r="14" spans="1:4">
      <c r="A14" t="s">
        <v>298</v>
      </c>
      <c r="D14" s="28">
        <v>648</v>
      </c>
    </row>
    <row r="15" spans="1:4">
      <c r="A15" t="s">
        <v>299</v>
      </c>
      <c r="D15" s="29">
        <v>5184000</v>
      </c>
    </row>
    <row r="16" spans="1:4">
      <c r="A16" t="s">
        <v>302</v>
      </c>
      <c r="D16" s="28">
        <v>-3</v>
      </c>
    </row>
    <row r="17" spans="1:4">
      <c r="A17" t="s">
        <v>303</v>
      </c>
      <c r="D17" s="29">
        <v>-34091</v>
      </c>
    </row>
    <row r="18" spans="1:4">
      <c r="A18" t="s">
        <v>293</v>
      </c>
      <c r="B18" t="s">
        <v>278</v>
      </c>
      <c r="C18" t="s">
        <v>294</v>
      </c>
      <c r="D18" s="28">
        <v>174.875</v>
      </c>
    </row>
    <row r="19" spans="1:4">
      <c r="C19" t="s">
        <v>296</v>
      </c>
      <c r="D19" s="29">
        <v>1987215.75</v>
      </c>
    </row>
    <row r="20" spans="1:4">
      <c r="B20" t="s">
        <v>279</v>
      </c>
      <c r="C20" t="s">
        <v>294</v>
      </c>
      <c r="D20" s="28">
        <v>500</v>
      </c>
    </row>
    <row r="21" spans="1:4">
      <c r="C21" t="s">
        <v>296</v>
      </c>
      <c r="D21" s="29">
        <v>8000000</v>
      </c>
    </row>
    <row r="22" spans="1:4">
      <c r="B22" t="s">
        <v>281</v>
      </c>
      <c r="C22" t="s">
        <v>294</v>
      </c>
      <c r="D22" s="28">
        <v>200</v>
      </c>
    </row>
    <row r="23" spans="1:4">
      <c r="C23" t="s">
        <v>296</v>
      </c>
      <c r="D23" s="29">
        <v>1454545</v>
      </c>
    </row>
    <row r="24" spans="1:4">
      <c r="B24" t="s">
        <v>282</v>
      </c>
      <c r="C24" t="s">
        <v>294</v>
      </c>
      <c r="D24" s="28">
        <v>84</v>
      </c>
    </row>
    <row r="25" spans="1:4">
      <c r="C25" t="s">
        <v>296</v>
      </c>
      <c r="D25" s="29">
        <v>955519.57142857148</v>
      </c>
    </row>
    <row r="26" spans="1:4">
      <c r="B26" t="s">
        <v>283</v>
      </c>
      <c r="C26" t="s">
        <v>294</v>
      </c>
      <c r="D26" s="28">
        <v>88.4</v>
      </c>
    </row>
    <row r="27" spans="1:4">
      <c r="C27" t="s">
        <v>296</v>
      </c>
      <c r="D27" s="29">
        <v>1005272.8</v>
      </c>
    </row>
    <row r="28" spans="1:4">
      <c r="B28" t="s">
        <v>287</v>
      </c>
      <c r="C28" t="s">
        <v>294</v>
      </c>
      <c r="D28" s="28">
        <v>277.14285714285717</v>
      </c>
    </row>
    <row r="29" spans="1:4">
      <c r="C29" t="s">
        <v>296</v>
      </c>
      <c r="D29" s="29">
        <v>2824285.7142857141</v>
      </c>
    </row>
    <row r="30" spans="1:4">
      <c r="B30" t="s">
        <v>288</v>
      </c>
      <c r="C30" t="s">
        <v>294</v>
      </c>
      <c r="D30" s="28">
        <v>56</v>
      </c>
    </row>
    <row r="31" spans="1:4">
      <c r="C31" t="s">
        <v>296</v>
      </c>
      <c r="D31" s="29">
        <v>655454.5</v>
      </c>
    </row>
    <row r="32" spans="1:4">
      <c r="A32" t="s">
        <v>300</v>
      </c>
      <c r="D32" s="28">
        <v>500</v>
      </c>
    </row>
    <row r="33" spans="1:4">
      <c r="A33" t="s">
        <v>301</v>
      </c>
      <c r="D33" s="29">
        <v>8000000</v>
      </c>
    </row>
    <row r="34" spans="1:4">
      <c r="A34" t="s">
        <v>304</v>
      </c>
      <c r="D34" s="28">
        <v>-6</v>
      </c>
    </row>
    <row r="35" spans="1:4">
      <c r="A35" t="s">
        <v>305</v>
      </c>
      <c r="D35" s="29">
        <v>-68182</v>
      </c>
    </row>
    <row r="36" spans="1:4">
      <c r="A36" t="s">
        <v>295</v>
      </c>
      <c r="D36" s="28">
        <v>138.25423728813558</v>
      </c>
    </row>
    <row r="37" spans="1:4">
      <c r="A37" t="s">
        <v>297</v>
      </c>
      <c r="D37" s="29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J19" sqref="J19"/>
    </sheetView>
  </sheetViews>
  <sheetFormatPr defaultRowHeight="16.5"/>
  <sheetData>
    <row r="2" spans="1:8" ht="17.25" thickBot="1">
      <c r="A2" t="s">
        <v>224</v>
      </c>
    </row>
    <row r="3" spans="1:8" ht="17.2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abSelected="1" workbookViewId="0">
      <selection activeCell="O17" sqref="O17"/>
    </sheetView>
  </sheetViews>
  <sheetFormatPr defaultRowHeight="16.5"/>
  <sheetData>
    <row r="1" spans="1:6">
      <c r="A1" s="36" t="s">
        <v>232</v>
      </c>
      <c r="B1" s="36"/>
      <c r="C1" s="36"/>
      <c r="D1" s="36"/>
      <c r="E1" s="36"/>
      <c r="F1" s="36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18" sqref="J18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25">
      <c r="A1" s="37" t="s">
        <v>247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30">
        <v>1266666.6666663301</v>
      </c>
      <c r="G3" s="30">
        <v>480000</v>
      </c>
      <c r="H3" s="30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30">
        <v>1250000</v>
      </c>
      <c r="G4" s="30">
        <v>375000</v>
      </c>
      <c r="H4" s="30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30">
        <v>666666.66666633298</v>
      </c>
      <c r="G5" s="30">
        <v>200000</v>
      </c>
      <c r="H5" s="30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30">
        <v>1400000</v>
      </c>
      <c r="G6" s="30">
        <v>420000</v>
      </c>
      <c r="H6" s="30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30">
        <v>950000</v>
      </c>
      <c r="G7" s="30">
        <v>190000</v>
      </c>
      <c r="H7" s="30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30">
        <v>1000000</v>
      </c>
      <c r="G8" s="30">
        <v>200000</v>
      </c>
      <c r="H8" s="30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30">
        <v>866666.66666633298</v>
      </c>
      <c r="G9" s="30">
        <v>360000</v>
      </c>
      <c r="H9" s="30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30">
        <v>1250000</v>
      </c>
      <c r="G10" s="30">
        <v>375000</v>
      </c>
      <c r="H10" s="30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30">
        <v>1350000</v>
      </c>
      <c r="G11" s="30">
        <v>405000</v>
      </c>
      <c r="H11" s="30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EE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7"/>
  <sheetViews>
    <sheetView workbookViewId="0">
      <selection activeCell="G10" sqref="G10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  <row r="6" spans="2:5">
      <c r="B6" t="s">
        <v>274</v>
      </c>
      <c r="C6">
        <v>3</v>
      </c>
      <c r="D6">
        <v>6</v>
      </c>
      <c r="E6">
        <v>9</v>
      </c>
    </row>
    <row r="7" spans="2:5">
      <c r="B7" t="s">
        <v>275</v>
      </c>
      <c r="C7">
        <v>3</v>
      </c>
      <c r="D7">
        <v>4</v>
      </c>
      <c r="E7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cp:lastPrinted>2025-07-05T01:00:38Z</cp:lastPrinted>
  <dcterms:created xsi:type="dcterms:W3CDTF">2023-05-11T11:47:16Z</dcterms:created>
  <dcterms:modified xsi:type="dcterms:W3CDTF">2025-07-05T02:13:45Z</dcterms:modified>
</cp:coreProperties>
</file>