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01 엑셀\03 기본모의고사\"/>
    </mc:Choice>
  </mc:AlternateContent>
  <xr:revisionPtr revIDLastSave="0" documentId="13_ncr:1_{E134237D-81EB-4604-B7E0-A51235E101A5}" xr6:coauthVersionLast="47" xr6:coauthVersionMax="47" xr10:uidLastSave="{00000000-0000-0000-0000-000000000000}"/>
  <bookViews>
    <workbookView xWindow="-108" yWindow="-108" windowWidth="30936" windowHeight="16896" tabRatio="765" activeTab="6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2" l="1" a="1"/>
  <c r="C44" i="2" s="1"/>
  <c r="C45" i="2" a="1"/>
  <c r="C45" i="2" s="1"/>
  <c r="B45" i="2" a="1"/>
  <c r="B45" i="2" s="1"/>
  <c r="B44" i="2" a="1"/>
  <c r="B44" i="2" s="1"/>
  <c r="I28" i="2"/>
  <c r="I29" i="2"/>
  <c r="I27" i="2"/>
  <c r="H23" i="2"/>
  <c r="F23" i="2"/>
  <c r="F24" i="2"/>
  <c r="F25" i="2"/>
  <c r="F26" i="2"/>
  <c r="F27" i="2"/>
  <c r="F28" i="2"/>
  <c r="F29" i="2"/>
  <c r="F22" i="2"/>
  <c r="D3" i="2" a="1"/>
  <c r="D3" i="2" s="1"/>
  <c r="C4" i="2"/>
  <c r="C3" i="2"/>
  <c r="B4" i="2" a="1"/>
  <c r="B4" i="2" s="1"/>
  <c r="B3" i="2" a="1"/>
  <c r="B3" i="2" s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9" i="2" a="1"/>
  <c r="I16" i="2" a="1"/>
  <c r="I11" i="2" a="1"/>
  <c r="I15" i="2" a="1"/>
  <c r="I17" i="2" a="1"/>
  <c r="I10" i="2" a="1"/>
  <c r="I13" i="2" a="1"/>
  <c r="I12" i="2" a="1"/>
  <c r="I14" i="2" a="1"/>
  <c r="I8" i="2" a="1"/>
  <c r="I14" i="2" l="1"/>
  <c r="I12" i="2"/>
  <c r="I13" i="2"/>
  <c r="I10" i="2"/>
  <c r="I17" i="2"/>
  <c r="I15" i="2"/>
  <c r="I11" i="2"/>
  <c r="I16" i="2"/>
  <c r="I9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D566B0-06C6-49F8-A1C3-4FE39F22B405}" name="MS Access Database_Query" type="1" refreshedVersion="7" background="1">
    <dbPr connection="DSN=MS Access Database;DBQ=C:\01 엑셀\03 기본모의고사\매출.accdb;DefaultDir=C:\01 엑셀\03 기본모의고사;DriverId=25;FIL=MS Access;MaxBufferSize=2048;PageTimeout=5;" command="SELECT 매출.거래처명, 매출.수량, 매출.공급가액_x000d__x000a_FROM `C:\01 엑셀\03 기본모의고사\매출.accdb`.매출 매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<sst xmlns="http://schemas.openxmlformats.org/spreadsheetml/2006/main" count="528" uniqueCount="307">
  <si>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</si>
  <si>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</si>
  <si>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</si>
  <si>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</si>
  <si>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</si>
  <si>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</si>
  <si>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</si>
  <si>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</si>
  <si>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</si>
  <si>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</si>
  <si>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</si>
  <si>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</si>
  <si>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</si>
  <si>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</si>
  <si>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</si>
  <si>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</si>
  <si>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</si>
  <si>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</si>
  <si>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</si>
  <si>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</si>
  <si>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</si>
  <si>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</si>
  <si>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</si>
  <si>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</si>
  <si>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</si>
  <si>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</si>
  <si>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</si>
  <si>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</si>
  <si>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</si>
  <si>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</si>
  <si>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</si>
  <si>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</si>
  <si>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</si>
  <si>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</si>
  <si>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</si>
  <si>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</si>
  <si>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</si>
  <si>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</si>
  <si>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</si>
  <si>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</si>
  <si>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</si>
  <si>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</si>
  <si>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</si>
  <si>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</si>
  <si>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</si>
  <si>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</si>
  <si>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</si>
  <si>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</si>
  <si>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</si>
  <si>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</si>
  <si>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</si>
  <si>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</si>
  <si>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</si>
  <si>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</si>
  <si>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</si>
  <si>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</si>
  <si>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</si>
  <si>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</si>
  <si>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</si>
  <si>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</si>
  <si>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</si>
  <si>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</si>
  <si>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</si>
  <si>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</si>
  <si>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</si>
  <si>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</si>
  <si>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</si>
  <si>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</si>
  <si>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</si>
  <si>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</si>
  <si>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</si>
  <si>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</si>
  <si>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</si>
  <si>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</si>
  <si>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</si>
  <si>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</si>
  <si>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</si>
  <si>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</si>
  <si>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</si>
  <si>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</si>
  <si>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</si>
  <si>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</si>
  <si>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</si>
  <si>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</si>
  <si>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</si>
  <si>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</si>
  <si>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</si>
  <si>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</si>
  <si>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</si>
  <si>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</si>
  <si>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</si>
  <si>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</si>
  <si>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</si>
  <si>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</si>
  <si>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</si>
  <si>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</si>
  <si>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</si>
  <si>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</si>
  <si>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</si>
  <si>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</si>
  <si>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</si>
  <si>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</si>
  <si>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</si>
  <si>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</si>
  <si>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</si>
  <si>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</si>
  <si>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</si>
  <si>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</si>
  <si>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</si>
  <si>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</si>
  <si>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</si>
  <si>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</si>
  <si>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</si>
  <si>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</si>
  <si>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</si>
  <si>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</si>
  <si>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</si>
  <si>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</si>
  <si>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</si>
  <si>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</si>
  <si>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</si>
  <si>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</si>
  <si>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</si>
  <si>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</si>
  <si>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</si>
  <si>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</si>
  <si>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</si>
  <si>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</si>
  <si>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</si>
  <si>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</si>
  <si>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</si>
  <si>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</si>
  <si>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</si>
  <si>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</si>
  <si>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</si>
  <si>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</si>
  <si>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</si>
  <si>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</si>
  <si>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</si>
  <si>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</si>
  <si>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</si>
  <si>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</si>
  <si>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</si>
  <si>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</si>
  <si>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</si>
  <si>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</si>
  <si>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</si>
  <si>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</si>
  <si>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</si>
  <si>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</si>
  <si>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</si>
  <si>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</si>
  <si>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</si>
  <si>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</si>
  <si>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</si>
  <si>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</si>
  <si>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</si>
  <si>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</si>
  <si>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</si>
  <si>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</si>
  <si>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</si>
  <si>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</si>
  <si>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</si>
  <si>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</si>
  <si>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</si>
  <si>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</si>
  <si>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</si>
  <si>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</si>
  <si>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</si>
  <si>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</si>
  <si>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</si>
  <si>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</si>
  <si>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</si>
  <si>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</si>
  <si>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</si>
  <si>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</si>
  <si>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</si>
  <si>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</si>
  <si>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</si>
  <si>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</si>
  <si>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</si>
  <si>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</si>
  <si>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</si>
  <si>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</si>
  <si>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</si>
  <si>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</si>
  <si>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</si>
  <si>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</si>
  <si>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</si>
  <si>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</si>
  <si>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</si>
  <si>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</si>
  <si>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</si>
  <si>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</si>
  <si>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</si>
  <si>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</si>
  <si>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</si>
  <si>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</si>
  <si>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</si>
  <si>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</si>
  <si>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</si>
  <si>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</si>
  <si>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</si>
  <si>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</si>
  <si>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</si>
  <si>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</si>
  <si>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</si>
  <si>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</si>
  <si>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</si>
  <si>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</si>
  <si>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</si>
  <si>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</si>
  <si>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</si>
  <si>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</si>
  <si>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</si>
  <si>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</si>
  <si>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</si>
  <si>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</si>
  <si>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</si>
  <si>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</si>
  <si>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</si>
  <si>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</si>
  <si>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</si>
  <si>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</si>
  <si>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</si>
  <si>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</si>
  <si>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</si>
  <si>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</si>
  <si>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</si>
  <si>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</si>
  <si>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</si>
  <si>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</si>
  <si>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</si>
  <si>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</si>
  <si>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</si>
  <si>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</si>
  <si>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</si>
  <si>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</si>
  <si>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</si>
  <si>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</si>
  <si>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</si>
  <si>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</si>
  <si>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</si>
  <si>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</si>
  <si>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</si>
  <si>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</si>
  <si>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</si>
  <si>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</si>
  <si>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</si>
  <si>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</si>
  <si>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</si>
  <si>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</si>
  <si>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</si>
  <si>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</si>
  <si>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</si>
  <si>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</si>
  <si>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</si>
  <si>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</si>
  <si>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</si>
  <si>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</si>
  <si>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</si>
  <si>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</si>
  <si>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</si>
  <si>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</si>
  <si>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</si>
  <si>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</si>
  <si>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</si>
  <si>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</si>
  <si>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</si>
  <si>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</si>
  <si>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</si>
  <si>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</si>
  <si>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</si>
  <si>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</si>
  <si>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</si>
  <si>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</si>
  <si>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</si>
  <si>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거래처명</t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</si>
  <si>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</si>
  <si>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</si>
  <si>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</si>
  <si>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</si>
  <si>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</si>
  <si>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</si>
  <si>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</si>
  <si>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</si>
  <si>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</si>
  <si>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</si>
  <si>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</si>
  <si>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</si>
  <si>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값</t>
  </si>
  <si>
    <t>거래처명2</t>
  </si>
  <si>
    <t>온라인</t>
  </si>
  <si>
    <t>오프라인</t>
  </si>
  <si>
    <t>평균 : 수량</t>
  </si>
  <si>
    <t>전체 평균 : 수량</t>
  </si>
  <si>
    <t>평균 : 공급가액</t>
  </si>
  <si>
    <t>전체 평균 : 공급가액</t>
  </si>
  <si>
    <t>온라인 최대 : 수량</t>
  </si>
  <si>
    <t>온라인 최대 : 공급가액</t>
  </si>
  <si>
    <t>온라인 최소 : 수량</t>
  </si>
  <si>
    <t>온라인 최소 : 공급가액</t>
  </si>
  <si>
    <t>오프라인 최대 : 수량</t>
  </si>
  <si>
    <t>오프라인 최대 : 공급가액</t>
  </si>
  <si>
    <t>오프라인 최소 : 수량</t>
  </si>
  <si>
    <t>오프라인 최소 : 공급가액</t>
  </si>
  <si>
    <t>순위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</si>
</sst>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0,&quot;천원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DF-44CE-A809-C376D5F80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7598383"/>
        <c:axId val="1856325455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,;\-#,##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1856325455"/>
        <c:scaling>
          <c:orientation val="minMax"/>
        </c:scaling>
        <c:delete val="0"/>
        <c:axPos val="r"/>
        <c:numFmt formatCode="#,##0,;\-#,##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27598383"/>
        <c:crosses val="max"/>
        <c:crossBetween val="between"/>
      </c:valAx>
      <c:catAx>
        <c:axId val="1327598383"/>
        <c:scaling>
          <c:orientation val="minMax"/>
        </c:scaling>
        <c:delete val="1"/>
        <c:axPos val="b"/>
        <c:majorTickMark val="out"/>
        <c:minorTickMark val="none"/>
        <c:tickLblPos val="nextTo"/>
        <c:crossAx val="18563254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3352800" y="662940"/>
          <a:ext cx="670560" cy="220980"/>
        </a:xfrm>
        <a:prstGeom prst="wedgeEllipseCallou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15240</xdr:colOff>
      <xdr:row>4</xdr:row>
      <xdr:rowOff>27623</xdr:rowOff>
    </xdr:from>
    <xdr:to>
      <xdr:col>5</xdr:col>
      <xdr:colOff>195582</xdr:colOff>
      <xdr:row>14</xdr:row>
      <xdr:rowOff>83820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>
          <a:stCxn id="3" idx="8"/>
        </xdr:cNvCxnSpPr>
      </xdr:nvCxnSpPr>
      <xdr:spPr>
        <a:xfrm flipH="1">
          <a:off x="1356360" y="911543"/>
          <a:ext cx="2192022" cy="2265997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4808220" y="2697480"/>
          <a:ext cx="120396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6149340" y="2697480"/>
          <a:ext cx="99822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60960</xdr:rowOff>
        </xdr:from>
        <xdr:to>
          <xdr:col>3</xdr:col>
          <xdr:colOff>853440</xdr:colOff>
          <xdr:row>1</xdr:row>
          <xdr:rowOff>129540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RIYON" refreshedDate="45838.806442129629" backgroundQuery="1" createdVersion="7" refreshedVersion="7" minRefreshableVersion="3" recordCount="59" xr:uid="{8B9C2813-93B3-41E3-95B5-5B516F013179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CBD30C-A263-4D11-AAD7-B213E4333678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3:D37" firstHeaderRow="1" firstDataRow="1" firstDataCol="3"/>
  <pivotFields count="4">
    <pivotField axis="axisRow" compact="0" outline="0" subtotalTop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ubtotalTop="0" showAll="0"/>
    <pivotField dataField="1" compact="0" outline="0" subtotalTop="0" showAll="0"/>
    <pivotField axis="axisRow" compact="0" outline="0" subtotalTop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0" numFmtId="43"/>
    <dataField name="평균 : 공급가액" fld="2" subtotal="average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N22" sqref="N22"/>
    </sheetView>
  </sheetViews>
  <sheetFormatPr defaultRowHeight="17.399999999999999"/>
  <cols>
    <col min="1" max="1" width="7.09765625" customWidth="1"/>
    <col min="2" max="2" width="5.19921875" bestFit="1" customWidth="1"/>
    <col min="3" max="4" width="7.09765625" bestFit="1" customWidth="1"/>
    <col min="6" max="8" width="5.19921875" bestFit="1" customWidth="1"/>
    <col min="9" max="9" width="9" bestFit="1" customWidth="1"/>
    <col min="10" max="10" width="5.19921875" bestFit="1" customWidth="1"/>
  </cols>
  <sheetData>
    <row r="2" spans="1:10">
      <c r="A2" t="s">
        <v>224</v>
      </c>
    </row>
    <row r="3" spans="1:10" ht="21">
      <c r="A3" s="30" t="s">
        <v>11</v>
      </c>
      <c r="B3" s="30"/>
      <c r="C3" s="30"/>
      <c r="D3" s="30"/>
      <c r="E3" s="30"/>
      <c r="F3" s="30"/>
      <c r="G3" s="30"/>
      <c r="H3" s="30"/>
      <c r="I3" s="30"/>
      <c r="J3" s="30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276</v>
      </c>
    </row>
    <row r="15" spans="1:10">
      <c r="A15" s="5" t="b">
        <f>AND(SUM(B5:D5)&gt;=150,E5&lt;&gt;"B")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ISODD(ROW($B5))</formula>
    </cfRule>
  </conditionalFormatting>
  <pageMargins left="0.7" right="0.7" top="0.75" bottom="0.75" header="0.3" footer="0.3"/>
  <pageSetup paperSize="9" orientation="portrait" horizont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J23" sqref="J23"/>
    </sheetView>
  </sheetViews>
  <sheetFormatPr defaultRowHeight="17.399999999999999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984375" bestFit="1" customWidth="1"/>
    <col min="8" max="8" width="11.097656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workbookViewId="0">
      <selection activeCell="K23" sqref="K23"/>
    </sheetView>
  </sheetViews>
  <sheetFormatPr defaultRowHeight="17.399999999999999"/>
  <cols>
    <col min="1" max="1" width="11" bestFit="1" customWidth="1"/>
    <col min="2" max="2" width="14.19921875" customWidth="1"/>
    <col min="3" max="3" width="14" customWidth="1"/>
    <col min="4" max="4" width="10.59765625" customWidth="1"/>
    <col min="5" max="5" width="11" bestFit="1" customWidth="1"/>
    <col min="6" max="6" width="12.69921875" customWidth="1"/>
    <col min="7" max="7" width="10.69921875" bestFit="1" customWidth="1"/>
    <col min="8" max="8" width="13" bestFit="1" customWidth="1"/>
    <col min="9" max="9" width="12.3984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MAXA(IF(($A3=$B$8:$B$17),$D$8:$D$17))</f>
        <v>500</v>
      </c>
      <c r="C3" s="10">
        <f>ROUNDUP(AVERAGEIFS($G$8:$G$17,$B$8:$B$17,$A3,$G$8:$G$17,"&gt;=1000000"),-3)</f>
        <v>5097000</v>
      </c>
      <c r="D3" s="25" cm="1">
        <f t="array" ref="D3">INDEX(C8:C17,_xlfn.XMATCH("*증권*",$A$8:$A$17,2,))</f>
        <v>8700</v>
      </c>
    </row>
    <row r="4" spans="1:9">
      <c r="A4" s="3" t="s">
        <v>130</v>
      </c>
      <c r="B4" s="10">
        <f t="array" ref="B4">MAXA(IF(($A4=$B$8:$B$17),$D$8:$D$17))</f>
        <v>295</v>
      </c>
      <c r="C4" s="10">
        <f>ROUNDUP(AVERAGEIFS($G$8:$G$17,$B$8:$B$17,$A4,$G$8:$G$17,"&gt;=1000000"),-3)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IF(AND(C22&gt;=AVERAGE($C$22:$C$29),ISBLANK(D22)),"우수지점","일반")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IF(AND(C23&gt;=AVERAGE($C$22:$C$29),ISBLANK(D23)),"우수지점","일반")</f>
        <v>우수지점</v>
      </c>
      <c r="H23" s="7">
        <f>SUMIF(D22:D29,"",C22:C29)/COUNTIF(D22:D29,"")</f>
        <v>280</v>
      </c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 t="str">
        <f>DGET($A$21:$F$29,$H27,$J$27:$J$28)</f>
        <v>대구</v>
      </c>
      <c r="J27" t="s">
        <v>306</v>
      </c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>
        <f>DGET($A$21:$F$29,$H28,$J$27:$J$28)</f>
        <v>420</v>
      </c>
      <c r="J28">
        <v>1</v>
      </c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>
        <f>DGET($A$21:$F$29,$H29,$J$27:$J$28)</f>
        <v>30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31" t="s">
        <v>161</v>
      </c>
      <c r="B42" s="33" t="s">
        <v>162</v>
      </c>
      <c r="C42" s="34"/>
    </row>
    <row r="43" spans="1:7">
      <c r="A43" s="32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COUNT(IF(($A44=$C$33:$C$39)*(B$43=$D$33:$D$39),1))</f>
        <v>3</v>
      </c>
      <c r="C44" s="10">
        <f t="array" ref="C44">COUNT(IF(($A44=$C$33:$C$39)*(C$43=$D$33:$D$39),1))</f>
        <v>1</v>
      </c>
    </row>
    <row r="45" spans="1:7">
      <c r="A45" s="3" t="s">
        <v>91</v>
      </c>
      <c r="B45" s="10">
        <f t="array" ref="B45">COUNT(IF(($A45=$C$33:$C$39)*(B$43=$D$33:$D$39),1))</f>
        <v>1</v>
      </c>
      <c r="C45" s="10">
        <f t="array" ref="C45">COUNT(IF(($A45=$C$33:$C$39)*(C$43=$D$33:$D$39),1))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  <pageSetup paperSize="9" orientation="portrait" horizont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topLeftCell="A4" workbookViewId="0">
      <selection activeCell="I25" sqref="I25"/>
    </sheetView>
  </sheetViews>
  <sheetFormatPr defaultRowHeight="17.399999999999999"/>
  <cols>
    <col min="1" max="1" width="23.3984375" customWidth="1"/>
    <col min="2" max="3" width="14.09765625" bestFit="1" customWidth="1"/>
    <col min="4" max="4" width="15.19921875" bestFit="1" customWidth="1"/>
  </cols>
  <sheetData>
    <row r="3" spans="1:4">
      <c r="A3" s="26" t="s">
        <v>291</v>
      </c>
      <c r="B3" s="26" t="s">
        <v>277</v>
      </c>
      <c r="C3" s="26" t="s">
        <v>290</v>
      </c>
    </row>
    <row r="4" spans="1:4">
      <c r="A4" t="s">
        <v>292</v>
      </c>
      <c r="B4" t="s">
        <v>278</v>
      </c>
      <c r="C4" t="s">
        <v>294</v>
      </c>
      <c r="D4" s="28">
        <v>121.36363636363636</v>
      </c>
    </row>
    <row r="5" spans="1:4">
      <c r="C5" t="s">
        <v>296</v>
      </c>
      <c r="D5" s="27">
        <v>1204950.4545454546</v>
      </c>
    </row>
    <row r="6" spans="1:4">
      <c r="B6" t="s">
        <v>281</v>
      </c>
      <c r="C6" t="s">
        <v>294</v>
      </c>
      <c r="D6" s="28">
        <v>30</v>
      </c>
    </row>
    <row r="7" spans="1:4">
      <c r="C7" t="s">
        <v>296</v>
      </c>
      <c r="D7" s="27">
        <v>436364</v>
      </c>
    </row>
    <row r="8" spans="1:4">
      <c r="B8" t="s">
        <v>285</v>
      </c>
      <c r="C8" t="s">
        <v>294</v>
      </c>
      <c r="D8" s="28">
        <v>6</v>
      </c>
    </row>
    <row r="9" spans="1:4">
      <c r="C9" t="s">
        <v>296</v>
      </c>
      <c r="D9" s="27">
        <v>87273</v>
      </c>
    </row>
    <row r="10" spans="1:4">
      <c r="B10" t="s">
        <v>286</v>
      </c>
      <c r="C10" t="s">
        <v>294</v>
      </c>
      <c r="D10" s="28">
        <v>6.666666666666667</v>
      </c>
    </row>
    <row r="11" spans="1:4">
      <c r="C11" t="s">
        <v>296</v>
      </c>
      <c r="D11" s="27">
        <v>98485</v>
      </c>
    </row>
    <row r="12" spans="1:4">
      <c r="B12" t="s">
        <v>287</v>
      </c>
      <c r="C12" t="s">
        <v>294</v>
      </c>
      <c r="D12" s="28">
        <v>187.4</v>
      </c>
    </row>
    <row r="13" spans="1:4">
      <c r="C13" t="s">
        <v>296</v>
      </c>
      <c r="D13" s="27">
        <v>2311745.6</v>
      </c>
    </row>
    <row r="14" spans="1:4">
      <c r="A14" t="s">
        <v>298</v>
      </c>
      <c r="D14" s="28">
        <v>648</v>
      </c>
    </row>
    <row r="15" spans="1:4">
      <c r="A15" t="s">
        <v>299</v>
      </c>
      <c r="D15" s="27">
        <v>5184000</v>
      </c>
    </row>
    <row r="16" spans="1:4">
      <c r="A16" t="s">
        <v>300</v>
      </c>
      <c r="D16" s="28">
        <v>-3</v>
      </c>
    </row>
    <row r="17" spans="1:4">
      <c r="A17" t="s">
        <v>301</v>
      </c>
      <c r="D17" s="27">
        <v>-34091</v>
      </c>
    </row>
    <row r="18" spans="1:4">
      <c r="A18" t="s">
        <v>293</v>
      </c>
      <c r="B18" t="s">
        <v>279</v>
      </c>
      <c r="C18" t="s">
        <v>294</v>
      </c>
      <c r="D18" s="28">
        <v>174.875</v>
      </c>
    </row>
    <row r="19" spans="1:4">
      <c r="C19" t="s">
        <v>296</v>
      </c>
      <c r="D19" s="27">
        <v>1987215.75</v>
      </c>
    </row>
    <row r="20" spans="1:4">
      <c r="B20" t="s">
        <v>280</v>
      </c>
      <c r="C20" t="s">
        <v>294</v>
      </c>
      <c r="D20" s="28">
        <v>500</v>
      </c>
    </row>
    <row r="21" spans="1:4">
      <c r="C21" t="s">
        <v>296</v>
      </c>
      <c r="D21" s="27">
        <v>8000000</v>
      </c>
    </row>
    <row r="22" spans="1:4">
      <c r="B22" t="s">
        <v>282</v>
      </c>
      <c r="C22" t="s">
        <v>294</v>
      </c>
      <c r="D22" s="28">
        <v>200</v>
      </c>
    </row>
    <row r="23" spans="1:4">
      <c r="C23" t="s">
        <v>296</v>
      </c>
      <c r="D23" s="27">
        <v>1454545</v>
      </c>
    </row>
    <row r="24" spans="1:4">
      <c r="B24" t="s">
        <v>283</v>
      </c>
      <c r="C24" t="s">
        <v>294</v>
      </c>
      <c r="D24" s="28">
        <v>84</v>
      </c>
    </row>
    <row r="25" spans="1:4">
      <c r="C25" t="s">
        <v>296</v>
      </c>
      <c r="D25" s="27">
        <v>955519.57142857148</v>
      </c>
    </row>
    <row r="26" spans="1:4">
      <c r="B26" t="s">
        <v>284</v>
      </c>
      <c r="C26" t="s">
        <v>294</v>
      </c>
      <c r="D26" s="28">
        <v>88.4</v>
      </c>
    </row>
    <row r="27" spans="1:4">
      <c r="C27" t="s">
        <v>296</v>
      </c>
      <c r="D27" s="27">
        <v>1005272.8</v>
      </c>
    </row>
    <row r="28" spans="1:4">
      <c r="B28" t="s">
        <v>288</v>
      </c>
      <c r="C28" t="s">
        <v>294</v>
      </c>
      <c r="D28" s="28">
        <v>277.14285714285717</v>
      </c>
    </row>
    <row r="29" spans="1:4">
      <c r="C29" t="s">
        <v>296</v>
      </c>
      <c r="D29" s="27">
        <v>2824285.7142857141</v>
      </c>
    </row>
    <row r="30" spans="1:4">
      <c r="B30" t="s">
        <v>289</v>
      </c>
      <c r="C30" t="s">
        <v>294</v>
      </c>
      <c r="D30" s="28">
        <v>56</v>
      </c>
    </row>
    <row r="31" spans="1:4">
      <c r="C31" t="s">
        <v>296</v>
      </c>
      <c r="D31" s="27">
        <v>655454.5</v>
      </c>
    </row>
    <row r="32" spans="1:4">
      <c r="A32" t="s">
        <v>302</v>
      </c>
      <c r="D32" s="28">
        <v>500</v>
      </c>
    </row>
    <row r="33" spans="1:4">
      <c r="A33" t="s">
        <v>303</v>
      </c>
      <c r="D33" s="27">
        <v>8000000</v>
      </c>
    </row>
    <row r="34" spans="1:4">
      <c r="A34" t="s">
        <v>304</v>
      </c>
      <c r="D34" s="28">
        <v>-6</v>
      </c>
    </row>
    <row r="35" spans="1:4">
      <c r="A35" t="s">
        <v>305</v>
      </c>
      <c r="D35" s="27">
        <v>-68182</v>
      </c>
    </row>
    <row r="36" spans="1:4">
      <c r="A36" t="s">
        <v>295</v>
      </c>
      <c r="D36" s="28">
        <v>138.25423728813558</v>
      </c>
    </row>
    <row r="37" spans="1:4">
      <c r="A37" t="s">
        <v>297</v>
      </c>
      <c r="D37" s="27">
        <v>1531332.8474576271</v>
      </c>
    </row>
  </sheetData>
  <phoneticPr fontId="1" type="noConversion"/>
  <pageMargins left="0.7" right="0.7" top="0.75" bottom="0.75" header="0.3" footer="0.3"/>
  <pageSetup paperSize="9" orientation="portrait" horizontalDpi="4294967292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M18" sqref="M18"/>
    </sheetView>
  </sheetViews>
  <sheetFormatPr defaultRowHeight="17.399999999999999"/>
  <sheetData>
    <row r="2" spans="1:8" ht="18" thickBot="1">
      <c r="A2" t="s">
        <v>224</v>
      </c>
    </row>
    <row r="3" spans="1:8" ht="18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0" priority="1"/>
  </conditionalFormatting>
  <dataValidations disablePrompts="1" count="1">
    <dataValidation type="custom" allowBlank="1" showInputMessage="1" showErrorMessage="1" sqref="A4:A16" xr:uid="{26F354E3-1DFB-479C-A8DC-D46108EA91E9}">
      <formula1>COUNTIF($A$4:$A$16,A4)=1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P26" sqref="P26"/>
    </sheetView>
  </sheetViews>
  <sheetFormatPr defaultRowHeight="17.399999999999999"/>
  <sheetData>
    <row r="1" spans="1:6">
      <c r="A1" s="35" t="s">
        <v>232</v>
      </c>
      <c r="B1" s="35"/>
      <c r="C1" s="35"/>
      <c r="D1" s="35"/>
      <c r="E1" s="35"/>
      <c r="F1" s="35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tabSelected="1" workbookViewId="0">
      <selection activeCell="M9" sqref="M9"/>
    </sheetView>
  </sheetViews>
  <sheetFormatPr defaultRowHeight="17.399999999999999"/>
  <cols>
    <col min="1" max="1" width="9" bestFit="1" customWidth="1"/>
    <col min="2" max="2" width="8.59765625" customWidth="1"/>
    <col min="3" max="3" width="8.3984375" customWidth="1"/>
    <col min="4" max="4" width="6" customWidth="1"/>
    <col min="5" max="5" width="9" bestFit="1" customWidth="1"/>
    <col min="6" max="6" width="11.8984375" customWidth="1"/>
    <col min="7" max="7" width="10.19921875" customWidth="1"/>
    <col min="8" max="8" width="15.796875" customWidth="1"/>
    <col min="9" max="9" width="13.09765625" customWidth="1"/>
  </cols>
  <sheetData>
    <row r="1" spans="1:9" ht="21">
      <c r="A1" s="36" t="s">
        <v>247</v>
      </c>
      <c r="B1" s="36"/>
      <c r="C1" s="36"/>
      <c r="D1" s="36"/>
      <c r="E1" s="36"/>
      <c r="F1" s="36"/>
      <c r="G1" s="36"/>
      <c r="H1" s="36"/>
      <c r="I1" s="36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29">
        <v>1266666.6666663301</v>
      </c>
      <c r="G3" s="29">
        <v>480000</v>
      </c>
      <c r="H3" s="29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29">
        <v>1250000</v>
      </c>
      <c r="G4" s="29">
        <v>375000</v>
      </c>
      <c r="H4" s="29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29">
        <v>666666.66666633298</v>
      </c>
      <c r="G5" s="29">
        <v>200000</v>
      </c>
      <c r="H5" s="29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29">
        <v>1400000</v>
      </c>
      <c r="G6" s="29">
        <v>420000</v>
      </c>
      <c r="H6" s="29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29">
        <v>950000</v>
      </c>
      <c r="G7" s="29">
        <v>190000</v>
      </c>
      <c r="H7" s="29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29">
        <v>1000000</v>
      </c>
      <c r="G8" s="29">
        <v>200000</v>
      </c>
      <c r="H8" s="29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29">
        <v>866666.66666633298</v>
      </c>
      <c r="G9" s="29">
        <v>360000</v>
      </c>
      <c r="H9" s="29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29">
        <v>1250000</v>
      </c>
      <c r="G10" s="29">
        <v>375000</v>
      </c>
      <c r="H10" s="29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29">
        <v>1350000</v>
      </c>
      <c r="G11" s="29">
        <v>405000</v>
      </c>
      <c r="H11" s="29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8">
      <colorScale>
        <cfvo type="min"/>
        <cfvo type="max"/>
        <color rgb="FFFF0000"/>
        <color rgb="FFFFFF00"/>
      </colorScale>
    </cfRule>
    <cfRule type="colorScale" priority="19">
      <colorScale>
        <cfvo type="min"/>
        <cfvo type="max"/>
        <color rgb="FFFF0000"/>
        <color rgb="FFFFFF00"/>
      </colorScale>
    </cfRule>
    <cfRule type="colorScale" priority="20">
      <colorScale>
        <cfvo type="min"/>
        <cfvo type="max"/>
        <color rgb="FFFF0000"/>
        <color rgb="FFFFFF00"/>
      </colorScale>
    </cfRule>
    <cfRule type="colorScale" priority="17">
      <colorScale>
        <cfvo type="min"/>
        <cfvo type="max"/>
        <color rgb="FFFF0000"/>
        <color rgb="FFFFFF00"/>
      </colorScale>
    </cfRule>
    <cfRule type="colorScale" priority="16">
      <colorScale>
        <cfvo type="min"/>
        <cfvo type="max"/>
        <color rgb="FFFF0000"/>
        <color rgb="FFFFFF00"/>
      </colorScale>
    </cfRule>
    <cfRule type="colorScale" priority="15">
      <colorScale>
        <cfvo type="min"/>
        <cfvo type="max"/>
        <color rgb="FFFF0000"/>
        <color rgb="FFFFFF00"/>
      </colorScale>
    </cfRule>
    <cfRule type="colorScale" priority="14">
      <colorScale>
        <cfvo type="min"/>
        <cfvo type="max"/>
        <color rgb="FFFF0000"/>
        <color rgb="FFFFFF00"/>
      </colorScale>
    </cfRule>
    <cfRule type="colorScale" priority="13">
      <colorScale>
        <cfvo type="min"/>
        <cfvo type="max"/>
        <color rgb="FFFF0000"/>
        <color rgb="FFFFFF00"/>
      </colorScale>
    </cfRule>
    <cfRule type="colorScale" priority="12">
      <colorScale>
        <cfvo type="min"/>
        <cfvo type="max"/>
        <color rgb="FFFF0000"/>
        <color rgb="FFFFFF00"/>
      </colorScale>
    </cfRule>
    <cfRule type="colorScale" priority="11">
      <colorScale>
        <cfvo type="min"/>
        <cfvo type="max"/>
        <color rgb="FFFF0000"/>
        <color rgb="FFFFFF00"/>
      </colorScale>
    </cfRule>
    <cfRule type="colorScale" priority="10">
      <colorScale>
        <cfvo type="min"/>
        <cfvo type="max"/>
        <color rgb="FFFF0000"/>
        <color rgb="FFFFFF00"/>
      </colorScale>
    </cfRule>
    <cfRule type="colorScale" priority="9">
      <colorScale>
        <cfvo type="min"/>
        <cfvo type="max"/>
        <color rgb="FFFF0000"/>
        <color rgb="FFFFFF00"/>
      </colorScale>
    </cfRule>
    <cfRule type="colorScale" priority="8">
      <colorScale>
        <cfvo type="min"/>
        <cfvo type="max"/>
        <color rgb="FFFF0000"/>
        <color rgb="FFFFFF00"/>
      </colorScale>
    </cfRule>
    <cfRule type="colorScale" priority="7">
      <colorScale>
        <cfvo type="min"/>
        <cfvo type="max"/>
        <color rgb="FFFF0000"/>
        <color rgb="FFFFFF00"/>
      </colorScale>
    </cfRule>
    <cfRule type="colorScale" priority="6">
      <colorScale>
        <cfvo type="min"/>
        <cfvo type="max"/>
        <color rgb="FFFF0000"/>
        <color rgb="FFFFFF00"/>
      </colorScale>
    </cfRule>
    <cfRule type="colorScale" priority="5">
      <colorScale>
        <cfvo type="min"/>
        <cfvo type="max"/>
        <color rgb="FFFF0000"/>
        <color rgb="FFFFFF00"/>
      </colorScale>
    </cfRule>
    <cfRule type="colorScale" priority="4">
      <colorScale>
        <cfvo type="min"/>
        <cfvo type="max"/>
        <color rgb="FFFF0000"/>
        <color rgb="FFFFFF00"/>
      </colorScale>
    </cfRule>
    <cfRule type="colorScale" priority="3">
      <colorScale>
        <cfvo type="min"/>
        <cfvo type="max"/>
        <color rgb="FFFF0000"/>
        <color rgb="FFFFFF00"/>
      </colorScale>
    </cfRule>
    <cfRule type="colorScale" priority="2">
      <colorScale>
        <cfvo type="min"/>
        <cfvo type="max"/>
        <color rgb="FFFF0000"/>
        <color rgb="FFFFFF00"/>
      </colorScale>
    </cfRule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pageSetup paperSize="9" orientation="portrait" horizontalDpi="4294967292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P14" sqref="P14"/>
    </sheetView>
  </sheetViews>
  <sheetFormatPr defaultRowHeight="17.399999999999999"/>
  <cols>
    <col min="1" max="1" width="4.19921875" customWidth="1"/>
    <col min="2" max="2" width="12.69921875" customWidth="1"/>
    <col min="3" max="4" width="11.8984375" bestFit="1" customWidth="1"/>
    <col min="5" max="5" width="12.59765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769620</xdr:colOff>
                <xdr:row>0</xdr:row>
                <xdr:rowOff>60960</xdr:rowOff>
              </from>
              <to>
                <xdr:col>3</xdr:col>
                <xdr:colOff>853440</xdr:colOff>
                <xdr:row>1</xdr:row>
                <xdr:rowOff>129540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KARIYON</cp:lastModifiedBy>
  <cp:lastPrinted>2025-06-30T10:20:36Z</cp:lastPrinted>
  <dcterms:created xsi:type="dcterms:W3CDTF">2023-05-11T11:47:16Z</dcterms:created>
  <dcterms:modified xsi:type="dcterms:W3CDTF">2025-06-30T11:23:28Z</dcterms:modified>
</cp:coreProperties>
</file>