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 LEE\Desktop\"/>
    </mc:Choice>
  </mc:AlternateContent>
  <xr:revisionPtr revIDLastSave="0" documentId="8_{6795C5A4-16E6-4A17-B1D8-47B646C111DB}" xr6:coauthVersionLast="47" xr6:coauthVersionMax="47" xr10:uidLastSave="{00000000-0000-0000-0000-000000000000}"/>
  <bookViews>
    <workbookView xWindow="-108" yWindow="-108" windowWidth="23256" windowHeight="12576" tabRatio="723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eta.TRIM" hidden="1" xlm="1">#NAME?</definedName>
    <definedName name="_xlnm.Criteria" localSheetId="3">'기본작업-4'!$A$17:$C$19</definedName>
    <definedName name="_xlnm.Extract" localSheetId="3">'기본작업-4'!$A$22:$H$22</definedName>
  </definedNames>
  <calcPr calcId="191029"/>
  <pivotCaches>
    <pivotCache cacheId="1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C12" i="7"/>
  <c r="F23" i="5"/>
  <c r="F15" i="5"/>
  <c r="F11" i="5"/>
  <c r="F25" i="5" s="1"/>
  <c r="E24" i="5"/>
  <c r="E16" i="5"/>
  <c r="E12" i="5"/>
  <c r="E26" i="5" s="1"/>
  <c r="D28" i="4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<sst xmlns="http://schemas.openxmlformats.org/spreadsheetml/2006/main" count="465" uniqueCount="311">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</sst>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30-4A41-BC50-BD734F114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E30-4A41-BC50-BD734F11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34400"/>
        <c:axId val="588028280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58802828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8034400"/>
        <c:crosses val="max"/>
        <c:crossBetween val="between"/>
      </c:valAx>
      <c:catAx>
        <c:axId val="58803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0282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13</xdr:row>
          <xdr:rowOff>53340</xdr:rowOff>
        </xdr:from>
        <xdr:to>
          <xdr:col>2</xdr:col>
          <xdr:colOff>640080</xdr:colOff>
          <xdr:row>14</xdr:row>
          <xdr:rowOff>182880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144780</xdr:colOff>
      <xdr:row>13</xdr:row>
      <xdr:rowOff>60960</xdr:rowOff>
    </xdr:from>
    <xdr:to>
      <xdr:col>5</xdr:col>
      <xdr:colOff>952500</xdr:colOff>
      <xdr:row>14</xdr:row>
      <xdr:rowOff>175260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DE9029D-FD55-1A64-EDD3-E6D411F7F209}"/>
            </a:ext>
          </a:extLst>
        </xdr:cNvPr>
        <xdr:cNvSpPr/>
      </xdr:nvSpPr>
      <xdr:spPr>
        <a:xfrm>
          <a:off x="2941320" y="3200400"/>
          <a:ext cx="1501140" cy="3352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Y LEE" refreshedDate="45616.656123379631" createdVersion="8" refreshedVersion="8" minRefreshableVersion="3" recordCount="9" xr:uid="{C28CB229-2157-4700-A371-F2F8AFD439E8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27AFB-C0BB-477D-B79F-8B94C0B754A2}" name="피벗 테이블3" cacheId="15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9EB5B5-EAF1-41ED-99A3-18F11DFDA0CC}" name="표1" displayName="표1" ref="A3:F26" totalsRowShown="0" headerRowDxfId="0" headerRowBorderDxfId="7" tableBorderDxfId="8">
  <autoFilter ref="A3:F26" xr:uid="{549EB5B5-EAF1-41ED-99A3-18F11DFDA0CC}"/>
  <tableColumns count="6">
    <tableColumn id="1" xr3:uid="{9E38AE5B-229D-42E1-841B-9913DA49B352}" name="이름" dataDxfId="6"/>
    <tableColumn id="2" xr3:uid="{A61BA685-3616-409F-BF53-D4A5215A694E}" name="성별" dataDxfId="5"/>
    <tableColumn id="3" xr3:uid="{195701E4-76EC-407D-A727-D79983E59CA7}" name="소속부서" dataDxfId="4"/>
    <tableColumn id="4" xr3:uid="{AFDC3A33-5CF5-41BF-AD89-E66CDF5C151C}" name="직위" dataDxfId="3"/>
    <tableColumn id="5" xr3:uid="{E41EF0DC-39F3-45A5-9CD2-19F1826A24D3}" name="월급" dataDxfId="2" dataCellStyle="쉼표 [0]"/>
    <tableColumn id="6" xr3:uid="{1ACC3BD4-507E-4CFD-AE20-275857C97238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zoomScale="190" zoomScaleNormal="190" workbookViewId="0">
      <selection activeCell="G9" sqref="G9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254</v>
      </c>
      <c r="D4" s="1" t="s">
        <v>260</v>
      </c>
      <c r="E4" s="1" t="s">
        <v>266</v>
      </c>
      <c r="F4" s="1" t="s">
        <v>267</v>
      </c>
      <c r="G4" s="1" t="s">
        <v>268</v>
      </c>
    </row>
    <row r="5" spans="2:7" x14ac:dyDescent="0.4">
      <c r="B5" s="1" t="s">
        <v>249</v>
      </c>
      <c r="C5" s="1" t="s">
        <v>255</v>
      </c>
      <c r="D5" s="1" t="s">
        <v>261</v>
      </c>
      <c r="E5" s="1">
        <v>7</v>
      </c>
      <c r="F5" s="2">
        <v>3550000</v>
      </c>
      <c r="G5" s="1" t="s">
        <v>269</v>
      </c>
    </row>
    <row r="6" spans="2:7" x14ac:dyDescent="0.4">
      <c r="B6" s="1" t="s">
        <v>250</v>
      </c>
      <c r="C6" s="1" t="s">
        <v>256</v>
      </c>
      <c r="D6" s="1" t="s">
        <v>262</v>
      </c>
      <c r="E6" s="1">
        <v>5</v>
      </c>
      <c r="F6" s="2">
        <v>3050000</v>
      </c>
      <c r="G6" s="1" t="s">
        <v>270</v>
      </c>
    </row>
    <row r="7" spans="2:7" x14ac:dyDescent="0.4">
      <c r="B7" s="1" t="s">
        <v>251</v>
      </c>
      <c r="C7" s="1" t="s">
        <v>257</v>
      </c>
      <c r="D7" s="1" t="s">
        <v>263</v>
      </c>
      <c r="E7" s="1">
        <v>6</v>
      </c>
      <c r="F7" s="2">
        <v>3300000</v>
      </c>
      <c r="G7" s="1" t="s">
        <v>271</v>
      </c>
    </row>
    <row r="8" spans="2:7" x14ac:dyDescent="0.4">
      <c r="B8" s="1" t="s">
        <v>252</v>
      </c>
      <c r="C8" s="1" t="s">
        <v>258</v>
      </c>
      <c r="D8" s="1" t="s">
        <v>264</v>
      </c>
      <c r="E8" s="1">
        <v>4</v>
      </c>
      <c r="F8" s="2">
        <v>2650000</v>
      </c>
      <c r="G8" s="1" t="s">
        <v>272</v>
      </c>
    </row>
    <row r="9" spans="2:7" x14ac:dyDescent="0.4">
      <c r="B9" s="1" t="s">
        <v>253</v>
      </c>
      <c r="C9" s="1" t="s">
        <v>259</v>
      </c>
      <c r="D9" s="1" t="s">
        <v>265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topLeftCell="A14" workbookViewId="0">
      <selection activeCell="N22" sqref="N22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7" t="s">
        <v>208</v>
      </c>
      <c r="B1" s="17"/>
      <c r="C1" s="17"/>
      <c r="D1" s="17"/>
      <c r="E1" s="17"/>
      <c r="F1" s="17"/>
      <c r="G1" s="17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topLeftCell="A15" zoomScale="145" zoomScaleNormal="145" workbookViewId="0">
      <selection activeCell="J12" sqref="J12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4" t="s">
        <v>75</v>
      </c>
      <c r="C2" s="24"/>
      <c r="D2" s="24"/>
      <c r="E2" s="24"/>
      <c r="F2" s="24"/>
      <c r="G2" s="24"/>
    </row>
    <row r="4" spans="2:7" x14ac:dyDescent="0.4">
      <c r="B4" s="25" t="s">
        <v>247</v>
      </c>
      <c r="C4" s="25" t="s">
        <v>76</v>
      </c>
      <c r="D4" s="25" t="s">
        <v>77</v>
      </c>
      <c r="E4" s="25" t="s">
        <v>78</v>
      </c>
      <c r="F4" s="25" t="s">
        <v>79</v>
      </c>
      <c r="G4" s="25" t="s">
        <v>2</v>
      </c>
    </row>
    <row r="5" spans="2:7" x14ac:dyDescent="0.4">
      <c r="B5" s="26">
        <v>45566</v>
      </c>
      <c r="C5" s="27" t="s">
        <v>93</v>
      </c>
      <c r="D5" s="28">
        <v>1000</v>
      </c>
      <c r="E5" s="28">
        <v>9000</v>
      </c>
      <c r="F5" s="27" t="s">
        <v>80</v>
      </c>
      <c r="G5" s="27" t="s">
        <v>81</v>
      </c>
    </row>
    <row r="6" spans="2:7" x14ac:dyDescent="0.4">
      <c r="B6" s="26">
        <v>45566</v>
      </c>
      <c r="C6" s="27" t="s">
        <v>82</v>
      </c>
      <c r="D6" s="28">
        <v>1200</v>
      </c>
      <c r="E6" s="28">
        <v>4200</v>
      </c>
      <c r="F6" s="27" t="s">
        <v>83</v>
      </c>
      <c r="G6" s="27" t="s">
        <v>84</v>
      </c>
    </row>
    <row r="7" spans="2:7" x14ac:dyDescent="0.4">
      <c r="B7" s="26">
        <v>45566</v>
      </c>
      <c r="C7" s="27" t="s">
        <v>245</v>
      </c>
      <c r="D7" s="28">
        <v>55000</v>
      </c>
      <c r="E7" s="28">
        <v>105800</v>
      </c>
      <c r="F7" s="27" t="s">
        <v>85</v>
      </c>
      <c r="G7" s="27" t="s">
        <v>86</v>
      </c>
    </row>
    <row r="8" spans="2:7" x14ac:dyDescent="0.4">
      <c r="B8" s="26">
        <v>45570</v>
      </c>
      <c r="C8" s="27" t="s">
        <v>92</v>
      </c>
      <c r="D8" s="28">
        <v>0</v>
      </c>
      <c r="E8" s="28">
        <v>6600</v>
      </c>
      <c r="F8" s="27" t="s">
        <v>87</v>
      </c>
      <c r="G8" s="27" t="s">
        <v>88</v>
      </c>
    </row>
    <row r="9" spans="2:7" x14ac:dyDescent="0.4">
      <c r="B9" s="26">
        <v>45571</v>
      </c>
      <c r="C9" s="27" t="s">
        <v>92</v>
      </c>
      <c r="D9" s="28">
        <v>3000</v>
      </c>
      <c r="E9" s="28">
        <v>3000</v>
      </c>
      <c r="F9" s="27" t="s">
        <v>87</v>
      </c>
      <c r="G9" s="27" t="s">
        <v>88</v>
      </c>
    </row>
    <row r="10" spans="2:7" x14ac:dyDescent="0.4">
      <c r="B10" s="26">
        <v>45571</v>
      </c>
      <c r="C10" s="27" t="s">
        <v>246</v>
      </c>
      <c r="D10" s="28">
        <v>2000</v>
      </c>
      <c r="E10" s="28">
        <v>128500</v>
      </c>
      <c r="F10" s="27" t="s">
        <v>85</v>
      </c>
      <c r="G10" s="27" t="s">
        <v>86</v>
      </c>
    </row>
    <row r="11" spans="2:7" x14ac:dyDescent="0.4">
      <c r="B11" s="26">
        <v>45572</v>
      </c>
      <c r="C11" s="27" t="s">
        <v>89</v>
      </c>
      <c r="D11" s="28">
        <v>15000</v>
      </c>
      <c r="E11" s="28">
        <v>29400</v>
      </c>
      <c r="F11" s="27" t="s">
        <v>90</v>
      </c>
      <c r="G11" s="27" t="s">
        <v>91</v>
      </c>
    </row>
    <row r="12" spans="2:7" x14ac:dyDescent="0.4">
      <c r="B12" s="26">
        <v>45573</v>
      </c>
      <c r="C12" s="27" t="s">
        <v>245</v>
      </c>
      <c r="D12" s="28">
        <v>50000</v>
      </c>
      <c r="E12" s="28">
        <v>116380</v>
      </c>
      <c r="F12" s="27" t="s">
        <v>85</v>
      </c>
      <c r="G12" s="27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zoomScale="130" zoomScaleNormal="130"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6"/>
  <sheetViews>
    <sheetView topLeftCell="A15" workbookViewId="0">
      <selection activeCell="K16" sqref="K16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29" t="s">
        <v>284</v>
      </c>
      <c r="B17" s="29" t="s">
        <v>284</v>
      </c>
      <c r="C17" s="29" t="s">
        <v>287</v>
      </c>
    </row>
    <row r="18" spans="1:8" x14ac:dyDescent="0.4">
      <c r="A18" s="29" t="s">
        <v>285</v>
      </c>
    </row>
    <row r="19" spans="1:8" x14ac:dyDescent="0.4">
      <c r="B19" t="s">
        <v>286</v>
      </c>
      <c r="C19" t="s">
        <v>288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133</v>
      </c>
      <c r="D23" s="5" t="s">
        <v>104</v>
      </c>
      <c r="E23" s="5">
        <v>350</v>
      </c>
      <c r="F23" s="5">
        <v>320</v>
      </c>
      <c r="G23" s="5">
        <v>30</v>
      </c>
      <c r="H23" s="7">
        <v>960</v>
      </c>
    </row>
    <row r="24" spans="1:8" x14ac:dyDescent="0.4">
      <c r="A24" s="5" t="s">
        <v>102</v>
      </c>
      <c r="B24" s="5" t="s">
        <v>103</v>
      </c>
      <c r="C24" s="5" t="s">
        <v>130</v>
      </c>
      <c r="D24" s="5" t="s">
        <v>120</v>
      </c>
      <c r="E24" s="5">
        <v>250</v>
      </c>
      <c r="F24" s="5">
        <v>230</v>
      </c>
      <c r="G24" s="5">
        <v>20</v>
      </c>
      <c r="H24" s="7">
        <v>690</v>
      </c>
    </row>
    <row r="25" spans="1:8" x14ac:dyDescent="0.4">
      <c r="A25" s="5" t="s">
        <v>112</v>
      </c>
      <c r="B25" s="5" t="s">
        <v>113</v>
      </c>
      <c r="C25" s="5" t="s">
        <v>124</v>
      </c>
      <c r="D25" s="5" t="s">
        <v>125</v>
      </c>
      <c r="E25" s="5">
        <v>200</v>
      </c>
      <c r="F25" s="5">
        <v>185</v>
      </c>
      <c r="G25" s="5">
        <v>15</v>
      </c>
      <c r="H25" s="7">
        <v>555</v>
      </c>
    </row>
    <row r="26" spans="1:8" x14ac:dyDescent="0.4">
      <c r="A26" s="5" t="s">
        <v>102</v>
      </c>
      <c r="B26" s="5" t="s">
        <v>103</v>
      </c>
      <c r="C26" s="5" t="s">
        <v>129</v>
      </c>
      <c r="D26" s="5" t="s">
        <v>127</v>
      </c>
      <c r="E26" s="5">
        <v>200</v>
      </c>
      <c r="F26" s="5">
        <v>170</v>
      </c>
      <c r="G26" s="5">
        <v>30</v>
      </c>
      <c r="H26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22" workbookViewId="0">
      <selection activeCell="F29" sqref="F29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289</v>
      </c>
      <c r="B11" s="5" t="s">
        <v>289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290</v>
      </c>
      <c r="B12" s="5" t="s">
        <v>291</v>
      </c>
      <c r="C12" s="18">
        <f>ROUNDDOWN(AVERAGE(DMAX(A2:D9,4,A11:A12),DMAX(A2:D9,4,B11:B12)),1)</f>
        <v>93.8</v>
      </c>
      <c r="D12" s="19"/>
      <c r="F12" s="20" t="s">
        <v>243</v>
      </c>
      <c r="G12" s="21"/>
      <c r="H12" s="18" t="str">
        <f>HOUR(SMALL(I3:I11,1))&amp;"시간"&amp;MINUTE(SMALL(I3:I11,1))&amp;"분"&amp;SECOND(SMALL(I3:I11,1))&amp;"초"</f>
        <v>1시간6분6초</v>
      </c>
      <c r="I12" s="19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21" workbookViewId="0">
      <selection activeCell="L22" sqref="L22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7" t="s">
        <v>134</v>
      </c>
      <c r="B1" s="17"/>
      <c r="C1" s="17"/>
      <c r="D1" s="17"/>
      <c r="E1" s="17"/>
      <c r="F1" s="17"/>
    </row>
    <row r="3" spans="1:6" x14ac:dyDescent="0.4">
      <c r="A3" s="34" t="s">
        <v>1</v>
      </c>
      <c r="B3" s="34" t="s">
        <v>6</v>
      </c>
      <c r="C3" s="34" t="s">
        <v>135</v>
      </c>
      <c r="D3" s="34" t="s">
        <v>46</v>
      </c>
      <c r="E3" s="34" t="s">
        <v>136</v>
      </c>
      <c r="F3" s="34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30" t="s">
        <v>296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30" t="s">
        <v>292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30" t="s">
        <v>297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30" t="s">
        <v>293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1"/>
      <c r="B23" s="31"/>
      <c r="C23" s="33" t="s">
        <v>298</v>
      </c>
      <c r="D23" s="31"/>
      <c r="E23" s="32"/>
      <c r="F23" s="32">
        <f>SUBTOTAL(1,F17:F22)</f>
        <v>523000</v>
      </c>
    </row>
    <row r="24" spans="1:6" outlineLevel="1" x14ac:dyDescent="0.4">
      <c r="A24" s="31"/>
      <c r="B24" s="31"/>
      <c r="C24" s="33" t="s">
        <v>294</v>
      </c>
      <c r="D24" s="31"/>
      <c r="E24" s="32">
        <f>SUBTOTAL(9,E17:E22)</f>
        <v>13050000</v>
      </c>
      <c r="F24" s="32"/>
    </row>
    <row r="25" spans="1:6" x14ac:dyDescent="0.4">
      <c r="A25" s="31"/>
      <c r="B25" s="31"/>
      <c r="C25" s="33" t="s">
        <v>299</v>
      </c>
      <c r="D25" s="31"/>
      <c r="E25" s="32"/>
      <c r="F25" s="32">
        <f>SUBTOTAL(1,F4:F22)</f>
        <v>528866.66666666663</v>
      </c>
    </row>
    <row r="26" spans="1:6" x14ac:dyDescent="0.4">
      <c r="A26" s="31"/>
      <c r="B26" s="31"/>
      <c r="C26" s="33" t="s">
        <v>295</v>
      </c>
      <c r="D26" s="31"/>
      <c r="E26" s="32">
        <f>SUBTOTAL(9,E4:E22)</f>
        <v>27000000</v>
      </c>
      <c r="F26" s="3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4" workbookViewId="0">
      <selection activeCell="F33" sqref="F33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3" width="8.5" bestFit="1" customWidth="1"/>
    <col min="4" max="5" width="9.2968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5" t="s">
        <v>64</v>
      </c>
      <c r="B15" t="s">
        <v>300</v>
      </c>
    </row>
    <row r="17" spans="1:4" x14ac:dyDescent="0.4">
      <c r="B17" s="35" t="s">
        <v>302</v>
      </c>
    </row>
    <row r="18" spans="1:4" x14ac:dyDescent="0.4">
      <c r="A18" s="35" t="s">
        <v>301</v>
      </c>
      <c r="B18" t="s">
        <v>50</v>
      </c>
      <c r="C18" t="s">
        <v>54</v>
      </c>
      <c r="D18" t="s">
        <v>141</v>
      </c>
    </row>
    <row r="19" spans="1:4" x14ac:dyDescent="0.4">
      <c r="A19" s="36" t="s">
        <v>307</v>
      </c>
      <c r="B19" s="39"/>
      <c r="C19" s="39"/>
      <c r="D19" s="39"/>
    </row>
    <row r="20" spans="1:4" x14ac:dyDescent="0.4">
      <c r="A20" s="38" t="s">
        <v>304</v>
      </c>
      <c r="B20" s="39"/>
      <c r="C20" s="39">
        <v>196666.66666666666</v>
      </c>
      <c r="D20" s="39"/>
    </row>
    <row r="21" spans="1:4" x14ac:dyDescent="0.4">
      <c r="A21" s="38" t="s">
        <v>306</v>
      </c>
      <c r="B21" s="37"/>
      <c r="C21" s="37">
        <v>19666.666666666668</v>
      </c>
      <c r="D21" s="37"/>
    </row>
    <row r="22" spans="1:4" x14ac:dyDescent="0.4">
      <c r="A22" s="36" t="s">
        <v>308</v>
      </c>
      <c r="B22" s="39"/>
      <c r="C22" s="39"/>
      <c r="D22" s="39"/>
    </row>
    <row r="23" spans="1:4" x14ac:dyDescent="0.4">
      <c r="A23" s="38" t="s">
        <v>304</v>
      </c>
      <c r="B23" s="39">
        <v>360000</v>
      </c>
      <c r="C23" s="39"/>
      <c r="D23" s="39"/>
    </row>
    <row r="24" spans="1:4" x14ac:dyDescent="0.4">
      <c r="A24" s="38" t="s">
        <v>306</v>
      </c>
      <c r="B24" s="37">
        <v>60000</v>
      </c>
      <c r="C24" s="37"/>
      <c r="D24" s="37"/>
    </row>
    <row r="25" spans="1:4" x14ac:dyDescent="0.4">
      <c r="A25" s="36" t="s">
        <v>309</v>
      </c>
      <c r="B25" s="39"/>
      <c r="C25" s="39"/>
      <c r="D25" s="39"/>
    </row>
    <row r="26" spans="1:4" x14ac:dyDescent="0.4">
      <c r="A26" s="38" t="s">
        <v>304</v>
      </c>
      <c r="B26" s="39">
        <v>375000</v>
      </c>
      <c r="C26" s="39"/>
      <c r="D26" s="39">
        <v>412500</v>
      </c>
    </row>
    <row r="27" spans="1:4" x14ac:dyDescent="0.4">
      <c r="A27" s="38" t="s">
        <v>306</v>
      </c>
      <c r="B27" s="37">
        <v>62500</v>
      </c>
      <c r="C27" s="37"/>
      <c r="D27" s="37">
        <v>110000</v>
      </c>
    </row>
    <row r="28" spans="1:4" x14ac:dyDescent="0.4">
      <c r="A28" s="36" t="s">
        <v>310</v>
      </c>
      <c r="B28" s="39"/>
      <c r="C28" s="39"/>
      <c r="D28" s="39"/>
    </row>
    <row r="29" spans="1:4" x14ac:dyDescent="0.4">
      <c r="A29" s="38" t="s">
        <v>304</v>
      </c>
      <c r="B29" s="39"/>
      <c r="C29" s="39"/>
      <c r="D29" s="39">
        <v>480000</v>
      </c>
    </row>
    <row r="30" spans="1:4" x14ac:dyDescent="0.4">
      <c r="A30" s="38" t="s">
        <v>306</v>
      </c>
      <c r="B30" s="37"/>
      <c r="C30" s="37"/>
      <c r="D30" s="37">
        <v>208000</v>
      </c>
    </row>
    <row r="31" spans="1:4" x14ac:dyDescent="0.4">
      <c r="A31" s="36" t="s">
        <v>303</v>
      </c>
      <c r="B31" s="39">
        <v>370000</v>
      </c>
      <c r="C31" s="39">
        <v>196666.66666666666</v>
      </c>
      <c r="D31" s="39">
        <v>435000</v>
      </c>
    </row>
    <row r="32" spans="1:4" x14ac:dyDescent="0.4">
      <c r="A32" s="36" t="s">
        <v>305</v>
      </c>
      <c r="B32" s="37">
        <v>61666.666666666664</v>
      </c>
      <c r="C32" s="37">
        <v>19666.666666666668</v>
      </c>
      <c r="D32" s="37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sqref="A1:H1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I12" sqref="I12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7" t="s">
        <v>190</v>
      </c>
      <c r="B1" s="17"/>
      <c r="C1" s="17"/>
      <c r="D1" s="17"/>
      <c r="E1" s="17"/>
      <c r="F1" s="17"/>
      <c r="G1" s="17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40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40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40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40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40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40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40">
        <f t="shared" si="1"/>
        <v>17582400</v>
      </c>
      <c r="G11" s="5">
        <f t="shared" si="2"/>
        <v>7</v>
      </c>
    </row>
    <row r="12" spans="1:7" x14ac:dyDescent="0.4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4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45720</xdr:colOff>
                    <xdr:row>13</xdr:row>
                    <xdr:rowOff>53340</xdr:rowOff>
                  </from>
                  <to>
                    <xdr:col>2</xdr:col>
                    <xdr:colOff>640080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하늘 이</cp:lastModifiedBy>
  <dcterms:created xsi:type="dcterms:W3CDTF">2023-04-27T08:01:32Z</dcterms:created>
  <dcterms:modified xsi:type="dcterms:W3CDTF">2024-11-20T08:39:08Z</dcterms:modified>
</cp:coreProperties>
</file>