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1d352f6a25df6f/바탕 화면/"/>
    </mc:Choice>
  </mc:AlternateContent>
  <xr:revisionPtr revIDLastSave="0" documentId="8_{417E21EC-FEFD-4796-B633-031157F25C16}" xr6:coauthVersionLast="47" xr6:coauthVersionMax="47" xr10:uidLastSave="{00000000-0000-0000-0000-000000000000}"/>
  <bookViews>
    <workbookView xWindow="-120" yWindow="0" windowWidth="11616" windowHeight="12336" tabRatio="723" firstSheet="7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C12" i="7"/>
  <c r="F23" i="5"/>
  <c r="F15" i="5"/>
  <c r="F11" i="5"/>
  <c r="F25" i="5" s="1"/>
  <c r="E24" i="5"/>
  <c r="E16" i="5"/>
  <c r="E12" i="5"/>
  <c r="E26" i="5" s="1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6" i="7"/>
  <c r="F7" i="7"/>
  <c r="F8" i="7"/>
  <c r="F10" i="7"/>
  <c r="F4" i="7" l="1"/>
  <c r="F12" i="7" s="1"/>
  <c r="E12" i="7"/>
  <c r="G11" i="7" l="1"/>
  <c r="G7" i="7"/>
  <c r="G6" i="7"/>
  <c r="G9" i="7"/>
  <c r="G4" i="7"/>
  <c r="G10" i="7"/>
  <c r="G5" i="7"/>
  <c r="G8" i="7"/>
</calcChain>
</file>

<file path=xl/sharedStrings.xml><?xml version="1.0" encoding="utf-8"?>
<sst xmlns="http://schemas.openxmlformats.org/spreadsheetml/2006/main" count="462" uniqueCount="312">
  <si>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</si>
  <si>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</si>
  <si>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</si>
  <si>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</si>
  <si>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</si>
  <si>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</si>
  <si>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</si>
  <si>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</si>
  <si>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</si>
  <si>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</si>
  <si>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</si>
  <si>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</si>
  <si>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</si>
  <si>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</si>
  <si>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</si>
  <si>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</si>
  <si>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</si>
  <si>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</si>
  <si>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</si>
  <si>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</si>
  <si>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</si>
  <si>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</si>
  <si>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</si>
  <si>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</si>
  <si>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</si>
  <si>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</si>
  <si>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</si>
  <si>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</si>
  <si>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</si>
  <si>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</si>
  <si>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</si>
  <si>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</si>
  <si>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</si>
  <si>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</si>
  <si>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</si>
  <si>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</si>
  <si>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</si>
  <si>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</si>
  <si>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</si>
  <si>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</si>
  <si>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</si>
  <si>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</si>
  <si>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</si>
  <si>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</si>
  <si>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</si>
  <si>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</si>
  <si>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</si>
  <si>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</si>
  <si>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</si>
  <si>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</si>
  <si>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</si>
  <si>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</si>
  <si>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</si>
  <si>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</si>
  <si>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</si>
  <si>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</si>
  <si>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</si>
  <si>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</si>
  <si>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</si>
  <si>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</si>
  <si>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</si>
  <si>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</si>
  <si>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</si>
  <si>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</si>
  <si>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</si>
  <si>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</si>
  <si>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</si>
  <si>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</si>
  <si>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</si>
  <si>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</si>
  <si>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</si>
  <si>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</si>
  <si>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</si>
  <si>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</si>
  <si>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</si>
  <si>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</si>
  <si>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</si>
  <si>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</si>
  <si>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</si>
  <si>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</si>
  <si>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</si>
  <si>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</si>
  <si>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</si>
  <si>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</si>
  <si>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</si>
  <si>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</si>
  <si>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</si>
  <si>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</si>
  <si>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</si>
  <si>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</si>
  <si>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</si>
  <si>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</si>
  <si>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</si>
  <si>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</si>
  <si>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</si>
  <si>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</si>
  <si>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</si>
  <si>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</si>
  <si>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</si>
  <si>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</si>
  <si>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</si>
  <si>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</si>
  <si>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</si>
  <si>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</si>
  <si>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</si>
  <si>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</si>
  <si>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</si>
  <si>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</si>
  <si>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</si>
  <si>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</si>
  <si>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</si>
  <si>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</si>
  <si>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</si>
  <si>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</si>
  <si>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</si>
  <si>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</si>
  <si>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</si>
  <si>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</si>
  <si>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</si>
  <si>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</si>
  <si>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</si>
  <si>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</si>
  <si>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</si>
  <si>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</si>
  <si>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</si>
  <si>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</si>
  <si>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</si>
  <si>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</si>
  <si>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</si>
  <si>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</si>
  <si>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</si>
  <si>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</si>
  <si>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</si>
  <si>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</si>
  <si>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</si>
  <si>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</si>
  <si>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</si>
  <si>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</si>
  <si>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</si>
  <si>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</si>
  <si>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</si>
  <si>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</si>
  <si>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</si>
  <si>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</si>
  <si>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</si>
  <si>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</si>
  <si>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</si>
  <si>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</si>
  <si>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</si>
  <si>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</si>
  <si>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</si>
  <si>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</si>
  <si>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</si>
  <si>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</si>
  <si>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</si>
  <si>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</si>
  <si>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</si>
  <si>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</si>
  <si>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</si>
  <si>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</si>
  <si>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</si>
  <si>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</si>
  <si>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</si>
  <si>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</si>
  <si>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</si>
  <si>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</si>
  <si>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</si>
  <si>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</si>
  <si>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</si>
  <si>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</si>
  <si>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</si>
  <si>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</si>
  <si>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</si>
  <si>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</si>
  <si>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</si>
  <si>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</si>
  <si>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</si>
  <si>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</si>
  <si>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</si>
  <si>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</si>
  <si>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</si>
  <si>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</si>
  <si>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</si>
  <si>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</si>
  <si>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</si>
  <si>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</si>
  <si>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</si>
  <si>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</si>
  <si>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</si>
  <si>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</si>
  <si>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</si>
  <si>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</si>
  <si>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</si>
  <si>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</si>
  <si>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</si>
  <si>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</si>
  <si>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</si>
  <si>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</si>
  <si>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</si>
  <si>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</si>
  <si>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</si>
  <si>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</si>
  <si>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</si>
  <si>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</si>
  <si>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</si>
  <si>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</si>
  <si>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</si>
  <si>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</si>
  <si>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</si>
  <si>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</si>
  <si>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</si>
  <si>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</si>
  <si>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</si>
  <si>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</si>
  <si>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</si>
  <si>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</si>
  <si>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</si>
  <si>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</si>
  <si>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</si>
  <si>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</si>
  <si>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</si>
  <si>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</si>
  <si>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</si>
  <si>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</si>
  <si>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</si>
  <si>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</si>
  <si>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</si>
  <si>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</si>
  <si>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</si>
  <si>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</si>
  <si>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</si>
  <si>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</si>
  <si>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</si>
  <si>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</si>
  <si>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</si>
  <si>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</si>
  <si>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</si>
  <si>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</si>
  <si>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</si>
  <si>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</si>
  <si>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</si>
  <si>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</si>
  <si>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</si>
  <si>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</si>
  <si>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</si>
  <si>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</si>
  <si>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</si>
  <si>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</si>
  <si>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</si>
  <si>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</si>
  <si>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</si>
  <si>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</si>
  <si>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</si>
  <si>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</si>
  <si>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</si>
  <si>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</si>
  <si>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</si>
  <si>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</si>
  <si>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</si>
  <si>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</si>
  <si>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</si>
  <si>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</si>
  <si>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</si>
  <si>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</si>
  <si>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</si>
  <si>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</si>
  <si>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</si>
  <si>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</si>
  <si>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</si>
  <si>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</si>
  <si>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</si>
  <si>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</si>
  <si>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</si>
  <si>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</si>
  <si>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</si>
  <si>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</si>
  <si>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</si>
  <si>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</si>
  <si>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</si>
  <si>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</si>
  <si>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</si>
  <si>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</si>
  <si>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</si>
  <si>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</si>
  <si>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</si>
  <si>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</si>
  <si>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</si>
  <si>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</si>
  <si>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</si>
  <si>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</si>
  <si>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물리학과</t>
    <phoneticPr fontId="1" type="noConversion"/>
  </si>
  <si>
    <t>생물학과</t>
    <phoneticPr fontId="1" type="noConversion"/>
  </si>
  <si>
    <t>C27/POWER(B27,2)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</si>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</sst>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yyyy&quot;年&quot;mm&quot;月&quot;dd&quot;日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24-4BE9-96CE-EAA0F3529F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24-4BE9-96CE-EAA0F3529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142384"/>
        <c:axId val="1527155824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52715582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7142384"/>
        <c:crosses val="max"/>
        <c:crossBetween val="between"/>
      </c:valAx>
      <c:catAx>
        <c:axId val="1527142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71558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655320</xdr:colOff>
          <xdr:row>13</xdr:row>
          <xdr:rowOff>7620</xdr:rowOff>
        </xdr:from>
        <xdr:to>
          <xdr:col>3</xdr:col>
          <xdr:colOff>7620</xdr:colOff>
          <xdr:row>15</xdr:row>
          <xdr:rowOff>30480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13</xdr:row>
      <xdr:rowOff>7620</xdr:rowOff>
    </xdr:from>
    <xdr:to>
      <xdr:col>5</xdr:col>
      <xdr:colOff>990600</xdr:colOff>
      <xdr:row>15</xdr:row>
      <xdr:rowOff>30480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6AD5DBE-FBFF-673E-33F5-F19ECCA2B6C0}"/>
            </a:ext>
          </a:extLst>
        </xdr:cNvPr>
        <xdr:cNvSpPr/>
      </xdr:nvSpPr>
      <xdr:spPr>
        <a:xfrm>
          <a:off x="2804160" y="3147060"/>
          <a:ext cx="1676400" cy="4648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홍예지" refreshedDate="45796.916457754633" createdVersion="8" refreshedVersion="8" minRefreshableVersion="3" recordCount="9" xr:uid="{7158FE3F-0C3F-41B6-ADBE-B6BFAB0B84A6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55BECD-E929-4D9C-8D4F-CBFEBA0E7BDB}" name="피벗 테이블1" cacheId="7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AB49DB-CA2B-489B-A18D-768F9D9B0336}" name="표1" displayName="표1" ref="A3:F26" totalsRowShown="0" headerRowDxfId="0" headerRowBorderDxfId="7" tableBorderDxfId="8">
  <autoFilter ref="A3:F26" xr:uid="{A2AB49DB-CA2B-489B-A18D-768F9D9B0336}"/>
  <tableColumns count="6">
    <tableColumn id="1" xr3:uid="{9D617DBE-5CAA-4A99-A6E2-ACDB572F23DD}" name="이름" dataDxfId="6"/>
    <tableColumn id="2" xr3:uid="{094579F3-D936-4D7B-BEC7-008DB2644026}" name="성별" dataDxfId="5"/>
    <tableColumn id="3" xr3:uid="{6C221635-9EA5-4E88-95CB-75240E1D3735}" name="소속부서" dataDxfId="4"/>
    <tableColumn id="4" xr3:uid="{240310BD-629F-40C6-9115-8E40FC1A6646}" name="직위" dataDxfId="3"/>
    <tableColumn id="5" xr3:uid="{54E6F8A0-1AAC-4778-BB11-9E87E8B5BC8E}" name="월급" dataDxfId="2" dataCellStyle="쉼표 [0]"/>
    <tableColumn id="6" xr3:uid="{94FF0183-451F-43DD-B38E-0BC4E8300B9D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F5" sqref="F5:G9"/>
    </sheetView>
  </sheetViews>
  <sheetFormatPr defaultRowHeight="17.399999999999999" x14ac:dyDescent="0.4"/>
  <cols>
    <col min="1" max="1" width="3.59765625" customWidth="1"/>
    <col min="2" max="2" width="9.19921875" bestFit="1" customWidth="1"/>
    <col min="5" max="5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249</v>
      </c>
      <c r="D4" s="1" t="s">
        <v>250</v>
      </c>
      <c r="E4" s="1" t="s">
        <v>251</v>
      </c>
      <c r="F4" s="1" t="s">
        <v>252</v>
      </c>
      <c r="G4" s="1" t="s">
        <v>253</v>
      </c>
    </row>
    <row r="5" spans="2:7" x14ac:dyDescent="0.4">
      <c r="B5" s="1" t="s">
        <v>254</v>
      </c>
      <c r="C5" s="1" t="s">
        <v>259</v>
      </c>
      <c r="D5" s="1" t="s">
        <v>264</v>
      </c>
      <c r="E5" s="24">
        <v>7</v>
      </c>
      <c r="F5" s="2">
        <v>3500000</v>
      </c>
      <c r="G5" s="1" t="s">
        <v>269</v>
      </c>
    </row>
    <row r="6" spans="2:7" x14ac:dyDescent="0.4">
      <c r="B6" s="1" t="s">
        <v>255</v>
      </c>
      <c r="C6" s="1" t="s">
        <v>260</v>
      </c>
      <c r="D6" s="1" t="s">
        <v>265</v>
      </c>
      <c r="E6" s="24">
        <v>5</v>
      </c>
      <c r="F6" s="2">
        <v>3050000</v>
      </c>
      <c r="G6" s="1" t="s">
        <v>270</v>
      </c>
    </row>
    <row r="7" spans="2:7" x14ac:dyDescent="0.4">
      <c r="B7" s="1" t="s">
        <v>256</v>
      </c>
      <c r="C7" s="1" t="s">
        <v>261</v>
      </c>
      <c r="D7" s="1" t="s">
        <v>266</v>
      </c>
      <c r="E7" s="24">
        <v>6</v>
      </c>
      <c r="F7" s="2">
        <v>3300000</v>
      </c>
      <c r="G7" s="1" t="s">
        <v>271</v>
      </c>
    </row>
    <row r="8" spans="2:7" x14ac:dyDescent="0.4">
      <c r="B8" s="1" t="s">
        <v>257</v>
      </c>
      <c r="C8" s="1" t="s">
        <v>262</v>
      </c>
      <c r="D8" s="1" t="s">
        <v>267</v>
      </c>
      <c r="E8" s="24">
        <v>4</v>
      </c>
      <c r="F8" s="2">
        <v>2650000</v>
      </c>
      <c r="G8" s="1" t="s">
        <v>272</v>
      </c>
    </row>
    <row r="9" spans="2:7" x14ac:dyDescent="0.4">
      <c r="B9" s="1" t="s">
        <v>258</v>
      </c>
      <c r="C9" s="1" t="s">
        <v>263</v>
      </c>
      <c r="D9" s="1" t="s">
        <v>268</v>
      </c>
      <c r="E9" s="24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F15" sqref="F15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5" t="s">
        <v>75</v>
      </c>
      <c r="C2" s="25"/>
      <c r="D2" s="25"/>
      <c r="E2" s="25"/>
      <c r="F2" s="25"/>
      <c r="G2" s="25"/>
    </row>
    <row r="4" spans="2:7" x14ac:dyDescent="0.4">
      <c r="B4" s="26" t="s">
        <v>247</v>
      </c>
      <c r="C4" s="26" t="s">
        <v>76</v>
      </c>
      <c r="D4" s="26" t="s">
        <v>77</v>
      </c>
      <c r="E4" s="26" t="s">
        <v>78</v>
      </c>
      <c r="F4" s="26" t="s">
        <v>79</v>
      </c>
      <c r="G4" s="26" t="s">
        <v>2</v>
      </c>
    </row>
    <row r="5" spans="2:7" x14ac:dyDescent="0.4">
      <c r="B5" s="27">
        <v>45566</v>
      </c>
      <c r="C5" s="28" t="s">
        <v>93</v>
      </c>
      <c r="D5" s="29">
        <v>1000</v>
      </c>
      <c r="E5" s="29">
        <v>9000</v>
      </c>
      <c r="F5" s="28" t="s">
        <v>80</v>
      </c>
      <c r="G5" s="28" t="s">
        <v>81</v>
      </c>
    </row>
    <row r="6" spans="2:7" x14ac:dyDescent="0.4">
      <c r="B6" s="27">
        <v>45566</v>
      </c>
      <c r="C6" s="28" t="s">
        <v>82</v>
      </c>
      <c r="D6" s="29">
        <v>1200</v>
      </c>
      <c r="E6" s="29">
        <v>4200</v>
      </c>
      <c r="F6" s="28" t="s">
        <v>83</v>
      </c>
      <c r="G6" s="28" t="s">
        <v>84</v>
      </c>
    </row>
    <row r="7" spans="2:7" x14ac:dyDescent="0.4">
      <c r="B7" s="27">
        <v>45566</v>
      </c>
      <c r="C7" s="28" t="s">
        <v>245</v>
      </c>
      <c r="D7" s="29">
        <v>55000</v>
      </c>
      <c r="E7" s="29">
        <v>105800</v>
      </c>
      <c r="F7" s="28" t="s">
        <v>85</v>
      </c>
      <c r="G7" s="28" t="s">
        <v>86</v>
      </c>
    </row>
    <row r="8" spans="2:7" x14ac:dyDescent="0.4">
      <c r="B8" s="27">
        <v>45570</v>
      </c>
      <c r="C8" s="28" t="s">
        <v>92</v>
      </c>
      <c r="D8" s="29">
        <v>0</v>
      </c>
      <c r="E8" s="29">
        <v>6600</v>
      </c>
      <c r="F8" s="28" t="s">
        <v>87</v>
      </c>
      <c r="G8" s="28" t="s">
        <v>88</v>
      </c>
    </row>
    <row r="9" spans="2:7" x14ac:dyDescent="0.4">
      <c r="B9" s="27">
        <v>45571</v>
      </c>
      <c r="C9" s="28" t="s">
        <v>92</v>
      </c>
      <c r="D9" s="29">
        <v>3000</v>
      </c>
      <c r="E9" s="29">
        <v>3000</v>
      </c>
      <c r="F9" s="28" t="s">
        <v>87</v>
      </c>
      <c r="G9" s="28" t="s">
        <v>88</v>
      </c>
    </row>
    <row r="10" spans="2:7" x14ac:dyDescent="0.4">
      <c r="B10" s="27">
        <v>45571</v>
      </c>
      <c r="C10" s="28" t="s">
        <v>246</v>
      </c>
      <c r="D10" s="29">
        <v>2000</v>
      </c>
      <c r="E10" s="29">
        <v>128500</v>
      </c>
      <c r="F10" s="28" t="s">
        <v>85</v>
      </c>
      <c r="G10" s="28" t="s">
        <v>86</v>
      </c>
    </row>
    <row r="11" spans="2:7" x14ac:dyDescent="0.4">
      <c r="B11" s="27">
        <v>45572</v>
      </c>
      <c r="C11" s="28" t="s">
        <v>89</v>
      </c>
      <c r="D11" s="29">
        <v>15000</v>
      </c>
      <c r="E11" s="29">
        <v>29400</v>
      </c>
      <c r="F11" s="28" t="s">
        <v>90</v>
      </c>
      <c r="G11" s="28" t="s">
        <v>91</v>
      </c>
    </row>
    <row r="12" spans="2:7" x14ac:dyDescent="0.4">
      <c r="B12" s="27">
        <v>45573</v>
      </c>
      <c r="C12" s="28" t="s">
        <v>245</v>
      </c>
      <c r="D12" s="29">
        <v>50000</v>
      </c>
      <c r="E12" s="29">
        <v>116380</v>
      </c>
      <c r="F12" s="28" t="s">
        <v>85</v>
      </c>
      <c r="G12" s="28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12" workbookViewId="0">
      <selection activeCell="A3" sqref="A3:H1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30" t="s">
        <v>284</v>
      </c>
      <c r="B17" s="30" t="s">
        <v>287</v>
      </c>
    </row>
    <row r="18" spans="1:8" x14ac:dyDescent="0.4">
      <c r="A18" s="30" t="s">
        <v>285</v>
      </c>
      <c r="B18" s="30" t="s">
        <v>288</v>
      </c>
    </row>
    <row r="19" spans="1:8" x14ac:dyDescent="0.4">
      <c r="A19" s="30" t="s">
        <v>286</v>
      </c>
      <c r="B19" s="30" t="s">
        <v>288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9" workbookViewId="0">
      <selection activeCell="G34" sqref="G34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289</v>
      </c>
      <c r="B11" s="5" t="s">
        <v>289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291</v>
      </c>
      <c r="B12" s="5" t="s">
        <v>290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  <c r="F28" t="s">
        <v>292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15" workbookViewId="0">
      <selection activeCell="G11" sqref="G11"/>
    </sheetView>
  </sheetViews>
  <sheetFormatPr defaultRowHeight="17.399999999999999" outlineLevelRow="3" x14ac:dyDescent="0.4"/>
  <cols>
    <col min="3" max="3" width="9.796875" customWidth="1"/>
    <col min="5" max="5" width="14.09765625" customWidth="1"/>
    <col min="6" max="6" width="10.3984375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5" t="s">
        <v>1</v>
      </c>
      <c r="B3" s="35" t="s">
        <v>6</v>
      </c>
      <c r="C3" s="35" t="s">
        <v>135</v>
      </c>
      <c r="D3" s="35" t="s">
        <v>46</v>
      </c>
      <c r="E3" s="35" t="s">
        <v>136</v>
      </c>
      <c r="F3" s="35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1" t="s">
        <v>297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1" t="s">
        <v>293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1" t="s">
        <v>298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1" t="s">
        <v>294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2"/>
      <c r="B23" s="32"/>
      <c r="C23" s="34" t="s">
        <v>299</v>
      </c>
      <c r="D23" s="32"/>
      <c r="E23" s="33"/>
      <c r="F23" s="33">
        <f>SUBTOTAL(1,F17:F22)</f>
        <v>523000</v>
      </c>
    </row>
    <row r="24" spans="1:6" outlineLevel="1" x14ac:dyDescent="0.4">
      <c r="A24" s="32"/>
      <c r="B24" s="32"/>
      <c r="C24" s="34" t="s">
        <v>295</v>
      </c>
      <c r="D24" s="32"/>
      <c r="E24" s="33">
        <f>SUBTOTAL(9,E17:E22)</f>
        <v>13050000</v>
      </c>
      <c r="F24" s="33"/>
    </row>
    <row r="25" spans="1:6" x14ac:dyDescent="0.4">
      <c r="A25" s="32"/>
      <c r="B25" s="32"/>
      <c r="C25" s="34" t="s">
        <v>300</v>
      </c>
      <c r="D25" s="32"/>
      <c r="E25" s="33"/>
      <c r="F25" s="33">
        <f>SUBTOTAL(1,F4:F22)</f>
        <v>528866.66666666663</v>
      </c>
    </row>
    <row r="26" spans="1:6" x14ac:dyDescent="0.4">
      <c r="A26" s="32"/>
      <c r="B26" s="32"/>
      <c r="C26" s="34" t="s">
        <v>296</v>
      </c>
      <c r="D26" s="32"/>
      <c r="E26" s="33">
        <f>SUBTOTAL(9,E4:E22)</f>
        <v>27000000</v>
      </c>
      <c r="F26" s="33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24" workbookViewId="0">
      <selection activeCell="A19" sqref="A19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5" width="8.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6" t="s">
        <v>64</v>
      </c>
      <c r="B15" t="s">
        <v>301</v>
      </c>
    </row>
    <row r="17" spans="1:4" x14ac:dyDescent="0.4">
      <c r="B17" s="36" t="s">
        <v>303</v>
      </c>
    </row>
    <row r="18" spans="1:4" x14ac:dyDescent="0.4">
      <c r="A18" s="36" t="s">
        <v>302</v>
      </c>
      <c r="B18" t="s">
        <v>50</v>
      </c>
      <c r="C18" t="s">
        <v>54</v>
      </c>
      <c r="D18" t="s">
        <v>141</v>
      </c>
    </row>
    <row r="19" spans="1:4" x14ac:dyDescent="0.4">
      <c r="A19" s="37" t="s">
        <v>308</v>
      </c>
      <c r="B19" s="38"/>
      <c r="C19" s="38"/>
      <c r="D19" s="38"/>
    </row>
    <row r="20" spans="1:4" x14ac:dyDescent="0.4">
      <c r="A20" s="39" t="s">
        <v>305</v>
      </c>
      <c r="B20" s="38"/>
      <c r="C20" s="38">
        <v>196666.66666666666</v>
      </c>
      <c r="D20" s="38"/>
    </row>
    <row r="21" spans="1:4" x14ac:dyDescent="0.4">
      <c r="A21" s="39" t="s">
        <v>307</v>
      </c>
      <c r="B21" s="38"/>
      <c r="C21" s="38">
        <v>19666.666666666668</v>
      </c>
      <c r="D21" s="38"/>
    </row>
    <row r="22" spans="1:4" x14ac:dyDescent="0.4">
      <c r="A22" s="37" t="s">
        <v>309</v>
      </c>
      <c r="B22" s="38"/>
      <c r="C22" s="38"/>
      <c r="D22" s="38"/>
    </row>
    <row r="23" spans="1:4" x14ac:dyDescent="0.4">
      <c r="A23" s="39" t="s">
        <v>305</v>
      </c>
      <c r="B23" s="38">
        <v>360000</v>
      </c>
      <c r="C23" s="38"/>
      <c r="D23" s="38"/>
    </row>
    <row r="24" spans="1:4" x14ac:dyDescent="0.4">
      <c r="A24" s="39" t="s">
        <v>307</v>
      </c>
      <c r="B24" s="38">
        <v>60000</v>
      </c>
      <c r="C24" s="38"/>
      <c r="D24" s="38"/>
    </row>
    <row r="25" spans="1:4" x14ac:dyDescent="0.4">
      <c r="A25" s="37" t="s">
        <v>310</v>
      </c>
      <c r="B25" s="38"/>
      <c r="C25" s="38"/>
      <c r="D25" s="38"/>
    </row>
    <row r="26" spans="1:4" x14ac:dyDescent="0.4">
      <c r="A26" s="39" t="s">
        <v>305</v>
      </c>
      <c r="B26" s="38">
        <v>375000</v>
      </c>
      <c r="C26" s="38"/>
      <c r="D26" s="38">
        <v>412500</v>
      </c>
    </row>
    <row r="27" spans="1:4" x14ac:dyDescent="0.4">
      <c r="A27" s="39" t="s">
        <v>307</v>
      </c>
      <c r="B27" s="38">
        <v>62500</v>
      </c>
      <c r="C27" s="38"/>
      <c r="D27" s="38">
        <v>110000</v>
      </c>
    </row>
    <row r="28" spans="1:4" x14ac:dyDescent="0.4">
      <c r="A28" s="37" t="s">
        <v>311</v>
      </c>
      <c r="B28" s="38"/>
      <c r="C28" s="38"/>
      <c r="D28" s="38"/>
    </row>
    <row r="29" spans="1:4" x14ac:dyDescent="0.4">
      <c r="A29" s="39" t="s">
        <v>305</v>
      </c>
      <c r="B29" s="38"/>
      <c r="C29" s="38"/>
      <c r="D29" s="38">
        <v>480000</v>
      </c>
    </row>
    <row r="30" spans="1:4" x14ac:dyDescent="0.4">
      <c r="A30" s="39" t="s">
        <v>307</v>
      </c>
      <c r="B30" s="38"/>
      <c r="C30" s="38"/>
      <c r="D30" s="38">
        <v>208000</v>
      </c>
    </row>
    <row r="31" spans="1:4" x14ac:dyDescent="0.4">
      <c r="A31" s="37" t="s">
        <v>304</v>
      </c>
      <c r="B31" s="38">
        <v>370000</v>
      </c>
      <c r="C31" s="38">
        <v>196666.66666666666</v>
      </c>
      <c r="D31" s="38">
        <v>435000</v>
      </c>
    </row>
    <row r="32" spans="1:4" x14ac:dyDescent="0.4">
      <c r="A32" s="37" t="s">
        <v>306</v>
      </c>
      <c r="B32" s="38">
        <v>61666.666666666664</v>
      </c>
      <c r="C32" s="38">
        <v>19666.666666666668</v>
      </c>
      <c r="D32" s="3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I11" sqref="I11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40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40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40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40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40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40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40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4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0</xdr:col>
                    <xdr:colOff>655320</xdr:colOff>
                    <xdr:row>13</xdr:row>
                    <xdr:rowOff>7620</xdr:rowOff>
                  </from>
                  <to>
                    <xdr:col>3</xdr:col>
                    <xdr:colOff>7620</xdr:colOff>
                    <xdr:row>15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topLeftCell="A15" workbookViewId="0">
      <selection activeCell="E31" sqref="E31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예지 홍</cp:lastModifiedBy>
  <dcterms:created xsi:type="dcterms:W3CDTF">2023-04-27T08:01:32Z</dcterms:created>
  <dcterms:modified xsi:type="dcterms:W3CDTF">2025-05-19T13:12:33Z</dcterms:modified>
</cp:coreProperties>
</file>