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2025_기출문제집_컴활2급실기_학습자료\02 최신기출유형\"/>
    </mc:Choice>
  </mc:AlternateContent>
  <xr:revisionPtr revIDLastSave="0" documentId="13_ncr:1_{EC1236D6-CD97-424E-8E7D-A1C674770CD7}" xr6:coauthVersionLast="47" xr6:coauthVersionMax="47" xr10:uidLastSave="{00000000-0000-0000-0000-000000000000}"/>
  <bookViews>
    <workbookView xWindow="-108" yWindow="-108" windowWidth="23256" windowHeight="1317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7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7" l="1"/>
  <c r="E11" i="7"/>
  <c r="D11" i="7"/>
  <c r="C11" i="7"/>
  <c r="B11" i="7"/>
  <c r="E29" i="4"/>
  <c r="E30" i="4"/>
  <c r="E31" i="4"/>
  <c r="E32" i="4"/>
  <c r="E33" i="4"/>
  <c r="E34" i="4"/>
  <c r="E35" i="4"/>
  <c r="E36" i="4"/>
  <c r="E37" i="4"/>
  <c r="E28" i="4"/>
  <c r="L24" i="4"/>
  <c r="E24" i="4"/>
  <c r="L11" i="4"/>
  <c r="E4" i="4" l="1"/>
  <c r="E5" i="4"/>
  <c r="E6" i="4"/>
  <c r="E7" i="4"/>
  <c r="E8" i="4"/>
  <c r="E9" i="4"/>
  <c r="E10" i="4"/>
  <c r="E11" i="4"/>
  <c r="E3" i="4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<sst xmlns="http://schemas.openxmlformats.org/spreadsheetml/2006/main" count="328" uniqueCount="221">
  <si>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</si>
  <si>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</si>
  <si>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</si>
  <si>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</si>
  <si>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</si>
  <si>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</si>
  <si>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</si>
  <si>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</si>
  <si>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</si>
  <si>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</si>
  <si>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</si>
  <si>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</si>
  <si>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</si>
  <si>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</si>
  <si>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</si>
  <si>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</si>
  <si>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</si>
  <si>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</si>
  <si>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</si>
  <si>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</si>
  <si>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</si>
  <si>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</si>
  <si>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</si>
  <si>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</si>
  <si>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</si>
  <si>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</si>
  <si>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</si>
  <si>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</si>
  <si>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</si>
  <si>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</si>
  <si>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</si>
  <si>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</si>
  <si>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</si>
  <si>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</si>
  <si>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</si>
  <si>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</si>
  <si>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</si>
  <si>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</si>
  <si>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</si>
  <si>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</si>
  <si>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</si>
  <si>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</si>
  <si>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</si>
  <si>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</si>
  <si>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</si>
  <si>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</si>
  <si>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</si>
  <si>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</si>
  <si>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</si>
  <si>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</si>
  <si>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</si>
  <si>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</si>
  <si>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</si>
  <si>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</si>
  <si>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</si>
  <si>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</si>
  <si>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</si>
  <si>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</si>
  <si>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</si>
  <si>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</si>
  <si>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</si>
  <si>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</si>
  <si>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</si>
  <si>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</si>
  <si>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</si>
  <si>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</si>
  <si>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</si>
  <si>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</si>
  <si>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</si>
  <si>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</si>
  <si>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</si>
  <si>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</si>
  <si>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</si>
  <si>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</si>
  <si>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</si>
  <si>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</si>
  <si>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</si>
  <si>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</si>
  <si>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</si>
  <si>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</si>
  <si>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</si>
  <si>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</si>
  <si>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</si>
  <si>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</si>
  <si>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</si>
  <si>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</si>
  <si>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</si>
  <si>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</si>
  <si>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</si>
  <si>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</si>
  <si>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</si>
  <si>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</si>
  <si>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</si>
  <si>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</si>
  <si>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</si>
  <si>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</si>
  <si>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</si>
  <si>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</si>
  <si>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</si>
  <si>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</si>
  <si>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</si>
  <si>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</si>
  <si>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</si>
  <si>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</si>
  <si>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</si>
  <si>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</si>
  <si>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</si>
  <si>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</si>
  <si>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</si>
  <si>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</si>
  <si>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</si>
  <si>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</si>
  <si>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</si>
  <si>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</si>
  <si>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</si>
  <si>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</si>
  <si>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</si>
  <si>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</si>
  <si>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</si>
  <si>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</si>
  <si>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</si>
  <si>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</si>
  <si>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</si>
  <si>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</si>
  <si>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</si>
  <si>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</si>
  <si>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</si>
  <si>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</si>
  <si>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</si>
  <si>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</si>
  <si>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</si>
  <si>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</si>
  <si>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</si>
  <si>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</si>
  <si>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</si>
  <si>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</si>
  <si>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</si>
  <si>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</si>
  <si>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</si>
  <si>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</si>
  <si>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</si>
  <si>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</si>
  <si>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</si>
  <si>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</si>
  <si>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</si>
  <si>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</si>
  <si>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</si>
  <si>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</si>
  <si>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</si>
  <si>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</si>
  <si>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</si>
  <si>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</si>
  <si>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</si>
  <si>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</si>
  <si>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</si>
  <si>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</si>
  <si>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</si>
  <si>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</si>
  <si>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</si>
  <si>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</si>
  <si>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</si>
  <si>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</si>
  <si>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</si>
  <si>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</si>
  <si>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</si>
  <si>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</si>
  <si>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</si>
  <si>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</si>
  <si>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</si>
  <si>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</si>
  <si>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</si>
  <si>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</si>
  <si>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</si>
  <si>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</si>
  <si>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</si>
  <si>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</si>
  <si>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</si>
  <si>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</si>
  <si>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</si>
  <si>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</si>
  <si>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</si>
  <si>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</si>
  <si>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</si>
  <si>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</si>
  <si>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</si>
  <si>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</si>
  <si>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</si>
  <si>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</si>
  <si>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</si>
  <si>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</si>
  <si>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</si>
  <si>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</si>
  <si>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</si>
  <si>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</si>
  <si>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</si>
  <si>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</si>
  <si>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</si>
  <si>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</si>
  <si>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</si>
  <si>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</si>
  <si>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</si>
  <si>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</si>
  <si>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</si>
  <si>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</si>
  <si>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</si>
  <si>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</si>
  <si>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</si>
  <si>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</si>
  <si>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</si>
  <si>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</si>
  <si>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</si>
  <si>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</si>
  <si>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성별</t>
    <phoneticPr fontId="1" type="noConversion"/>
  </si>
  <si>
    <t>남</t>
    <phoneticPr fontId="1" type="noConversion"/>
  </si>
  <si>
    <t>행 레이블</t>
  </si>
  <si>
    <t>(모두)</t>
  </si>
  <si>
    <t>5월</t>
  </si>
  <si>
    <t>6월</t>
  </si>
  <si>
    <t>7월</t>
  </si>
  <si>
    <t>열 레이블</t>
  </si>
  <si>
    <t>합계 : 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</si>
</sst>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8" formatCode="#,##0,&quot;천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1" xfId="1" applyFont="1" applyBorder="1">
      <alignment vertical="center"/>
    </xf>
    <xf numFmtId="178" fontId="0" fillId="0" borderId="5" xfId="0" applyNumberFormat="1" applyBorder="1">
      <alignment vertical="center"/>
    </xf>
    <xf numFmtId="178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bg1"/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(차트작업!$A$4,차트작업!$A$6,차트작업!$A$8,차트작업!$A$9,차트작업!$A$12)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f>(차트작업!$C$4,차트작업!$C$6,차트작업!$C$8,차트작업!$C$9,차트작업!$C$12)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E862418D-5DD5-6792-657D-5DB7A2F00FA4}"/>
            </a:ext>
          </a:extLst>
        </xdr:cNvPr>
        <xdr:cNvSpPr/>
      </xdr:nvSpPr>
      <xdr:spPr>
        <a:xfrm>
          <a:off x="3596640" y="2697480"/>
          <a:ext cx="79248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" refreshedDate="45853.448177662038" createdVersion="8" refreshedVersion="8" minRefreshableVersion="3" recordCount="12" xr:uid="{B31F1476-6E35-4DF7-91CD-47EAF8F49E0A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4-05-07T00:00:00" maxDate="2024-07-17T00:00:00" count="10">
        <d v="2024-05-07T00:00:00"/>
        <d v="2024-05-08T00:00:00"/>
        <d v="2024-05-15T00:00:00"/>
        <d v="2024-06-10T00:00:00"/>
        <d v="2024-06-15T00:00:00"/>
        <d v="2024-06-17T00:00:00"/>
        <d v="2024-06-22T00:00:00"/>
        <d v="2024-07-08T00:00:00"/>
        <d v="2024-07-10T00:00:00"/>
        <d v="2024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4-05-07T00:00:00" endDate="2024-07-17T00:00:00"/>
        <groupItems count="14">
          <s v="&lt;2024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7F10AE-20FE-436D-88F1-2E3D05E635E7}" name="피벗 테이블1" cacheId="7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6" baseItem="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7.399999999999999" x14ac:dyDescent="0.4"/>
  <cols>
    <col min="2" max="2" width="13.09765625" bestFit="1" customWidth="1"/>
    <col min="3" max="3" width="10.69921875" bestFit="1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2"/>
      <c r="D4" s="3"/>
      <c r="E4" s="3"/>
      <c r="F4" s="3"/>
    </row>
    <row r="5" spans="1:6" x14ac:dyDescent="0.4">
      <c r="A5" s="1"/>
      <c r="B5" s="1"/>
      <c r="C5" s="2"/>
      <c r="D5" s="3"/>
      <c r="E5" s="3"/>
      <c r="F5" s="3"/>
    </row>
    <row r="6" spans="1:6" x14ac:dyDescent="0.4">
      <c r="A6" s="1"/>
      <c r="B6" s="1"/>
      <c r="C6" s="2"/>
      <c r="D6" s="3"/>
      <c r="E6" s="3"/>
      <c r="F6" s="3"/>
    </row>
    <row r="7" spans="1:6" x14ac:dyDescent="0.4">
      <c r="A7" s="1"/>
      <c r="B7" s="1"/>
      <c r="C7" s="2"/>
      <c r="D7" s="3"/>
      <c r="E7" s="3"/>
      <c r="F7" s="3"/>
    </row>
    <row r="8" spans="1:6" x14ac:dyDescent="0.4">
      <c r="A8" s="1"/>
      <c r="B8" s="1"/>
      <c r="C8" s="2"/>
      <c r="D8" s="3"/>
      <c r="E8" s="3"/>
      <c r="F8" s="3"/>
    </row>
    <row r="9" spans="1:6" x14ac:dyDescent="0.4">
      <c r="A9" s="1"/>
      <c r="B9" s="1"/>
      <c r="C9" s="2"/>
      <c r="D9" s="3"/>
      <c r="E9" s="3"/>
      <c r="F9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tabSelected="1" workbookViewId="0">
      <selection activeCell="G15" sqref="G4:G15"/>
    </sheetView>
  </sheetViews>
  <sheetFormatPr defaultRowHeight="17.399999999999999" x14ac:dyDescent="0.4"/>
  <cols>
    <col min="7" max="7" width="13" bestFit="1" customWidth="1"/>
  </cols>
  <sheetData>
    <row r="1" spans="1:7" ht="25.8" x14ac:dyDescent="0.4">
      <c r="A1" s="25" t="s">
        <v>194</v>
      </c>
      <c r="B1" s="25"/>
      <c r="C1" s="25"/>
      <c r="D1" s="25"/>
      <c r="E1" s="25"/>
      <c r="F1" s="25"/>
      <c r="G1" s="25"/>
    </row>
    <row r="3" spans="1:7" ht="18" thickBot="1" x14ac:dyDescent="0.45">
      <c r="A3" s="27" t="s">
        <v>26</v>
      </c>
      <c r="B3" s="28" t="s">
        <v>29</v>
      </c>
      <c r="C3" s="28" t="s">
        <v>5</v>
      </c>
      <c r="D3" s="28" t="s">
        <v>27</v>
      </c>
      <c r="E3" s="28" t="s">
        <v>86</v>
      </c>
      <c r="F3" s="28" t="s">
        <v>87</v>
      </c>
      <c r="G3" s="28" t="s">
        <v>88</v>
      </c>
    </row>
    <row r="4" spans="1:7" ht="18" thickTop="1" x14ac:dyDescent="0.4">
      <c r="A4" s="21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33">
        <v>2800000</v>
      </c>
    </row>
    <row r="5" spans="1:7" x14ac:dyDescent="0.4">
      <c r="A5" s="26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34">
        <v>2400000</v>
      </c>
    </row>
    <row r="6" spans="1:7" x14ac:dyDescent="0.4">
      <c r="A6" s="26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34">
        <v>2000000</v>
      </c>
    </row>
    <row r="7" spans="1:7" x14ac:dyDescent="0.4">
      <c r="A7" s="26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34">
        <v>2800000</v>
      </c>
    </row>
    <row r="8" spans="1:7" x14ac:dyDescent="0.4">
      <c r="A8" s="26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34">
        <v>2400000</v>
      </c>
    </row>
    <row r="9" spans="1:7" x14ac:dyDescent="0.4">
      <c r="A9" s="26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34">
        <v>2000000</v>
      </c>
    </row>
    <row r="10" spans="1:7" x14ac:dyDescent="0.4">
      <c r="A10" s="26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34">
        <v>2800000</v>
      </c>
    </row>
    <row r="11" spans="1:7" x14ac:dyDescent="0.4">
      <c r="A11" s="26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34">
        <v>2400000</v>
      </c>
    </row>
    <row r="12" spans="1:7" x14ac:dyDescent="0.4">
      <c r="A12" s="26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34">
        <v>2000000</v>
      </c>
    </row>
    <row r="13" spans="1:7" x14ac:dyDescent="0.4">
      <c r="A13" s="26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34">
        <v>3200000</v>
      </c>
    </row>
    <row r="14" spans="1:7" x14ac:dyDescent="0.4">
      <c r="A14" s="26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34">
        <v>2400000</v>
      </c>
    </row>
    <row r="15" spans="1:7" x14ac:dyDescent="0.4">
      <c r="A15" s="26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34">
        <v>2000000</v>
      </c>
    </row>
  </sheetData>
  <mergeCells count="5">
    <mergeCell ref="A1:G1"/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3:F15"/>
  <sheetViews>
    <sheetView workbookViewId="0">
      <selection activeCell="B1" sqref="B1:B15"/>
    </sheetView>
  </sheetViews>
  <sheetFormatPr defaultRowHeight="17.399999999999999" x14ac:dyDescent="0.4"/>
  <cols>
    <col min="1" max="1" width="3.59765625" customWidth="1"/>
    <col min="2" max="6" width="10.59765625" customWidth="1"/>
  </cols>
  <sheetData>
    <row r="3" spans="2:6" x14ac:dyDescent="0.4">
      <c r="B3" t="s">
        <v>195</v>
      </c>
      <c r="C3" t="s">
        <v>196</v>
      </c>
      <c r="D3" t="s">
        <v>197</v>
      </c>
      <c r="E3" t="s">
        <v>198</v>
      </c>
      <c r="F3" t="s">
        <v>199</v>
      </c>
    </row>
    <row r="4" spans="2:6" x14ac:dyDescent="0.4">
      <c r="B4" t="s">
        <v>200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4">
      <c r="B5" t="s">
        <v>201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4">
      <c r="B6" t="s">
        <v>202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4">
      <c r="B7" t="s">
        <v>203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4">
      <c r="B8" t="s">
        <v>204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4">
      <c r="B9" t="s">
        <v>205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4">
      <c r="B10" t="s">
        <v>206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4">
      <c r="B11" t="s">
        <v>207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4">
      <c r="B12" t="s">
        <v>208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4">
      <c r="B13" t="s">
        <v>209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4">
      <c r="B14" t="s">
        <v>210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4">
      <c r="B15" t="s">
        <v>211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opLeftCell="A19" workbookViewId="0">
      <selection activeCell="E28" sqref="E28"/>
    </sheetView>
  </sheetViews>
  <sheetFormatPr defaultRowHeight="17.399999999999999" x14ac:dyDescent="0.4"/>
  <cols>
    <col min="1" max="1" width="10.69921875" bestFit="1" customWidth="1"/>
    <col min="3" max="3" width="9.09765625" bestFit="1" customWidth="1"/>
    <col min="4" max="4" width="10.59765625" bestFit="1" customWidth="1"/>
    <col min="5" max="5" width="11" bestFit="1" customWidth="1"/>
    <col min="9" max="9" width="10.3984375" bestFit="1" customWidth="1"/>
    <col min="12" max="12" width="12.296875" bestFit="1" customWidth="1"/>
  </cols>
  <sheetData>
    <row r="1" spans="1:12" x14ac:dyDescent="0.4">
      <c r="A1" s="4" t="s">
        <v>1</v>
      </c>
      <c r="B1" s="6" t="s">
        <v>185</v>
      </c>
      <c r="G1" s="5" t="s">
        <v>2</v>
      </c>
      <c r="H1" s="6" t="s">
        <v>3</v>
      </c>
    </row>
    <row r="2" spans="1:12" x14ac:dyDescent="0.4">
      <c r="A2" s="7" t="s">
        <v>186</v>
      </c>
      <c r="B2" s="7" t="s">
        <v>187</v>
      </c>
      <c r="C2" s="7" t="s">
        <v>188</v>
      </c>
      <c r="D2" s="7" t="s">
        <v>189</v>
      </c>
      <c r="E2" s="9" t="s">
        <v>193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4">
      <c r="A3" s="12">
        <v>45536</v>
      </c>
      <c r="B3" s="7">
        <v>27</v>
      </c>
      <c r="C3" s="8" t="s">
        <v>192</v>
      </c>
      <c r="D3" s="13">
        <v>0.6</v>
      </c>
      <c r="E3" s="8" t="str">
        <f>IF(AND(C3="좋음",WEEKDAY(A3,1)=1),"적합","")</f>
        <v/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">
      <c r="A4" s="12">
        <v>45541</v>
      </c>
      <c r="B4" s="7">
        <v>25</v>
      </c>
      <c r="C4" s="8" t="s">
        <v>190</v>
      </c>
      <c r="D4" s="13">
        <v>0.1</v>
      </c>
      <c r="E4" s="8" t="str">
        <f t="shared" ref="E4:E11" si="0">IF(AND(C4="좋음",WEEKDAY(A4,1)=1),"적합","")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">
      <c r="A5" s="12">
        <v>45542</v>
      </c>
      <c r="B5" s="7">
        <v>26</v>
      </c>
      <c r="C5" s="8" t="s">
        <v>190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">
      <c r="A6" s="12">
        <v>45543</v>
      </c>
      <c r="B6" s="7">
        <v>26</v>
      </c>
      <c r="C6" s="8" t="s">
        <v>191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">
      <c r="A7" s="12">
        <v>45555</v>
      </c>
      <c r="B7" s="7">
        <v>24</v>
      </c>
      <c r="C7" s="8" t="s">
        <v>192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">
      <c r="A8" s="12">
        <v>45556</v>
      </c>
      <c r="B8" s="7">
        <v>24</v>
      </c>
      <c r="C8" s="8" t="s">
        <v>190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">
      <c r="A9" s="12">
        <v>45557</v>
      </c>
      <c r="B9" s="7">
        <v>23</v>
      </c>
      <c r="C9" s="8" t="s">
        <v>191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">
      <c r="A10" s="12">
        <v>45563</v>
      </c>
      <c r="B10" s="7">
        <v>23</v>
      </c>
      <c r="C10" s="8" t="s">
        <v>190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">
      <c r="A11" s="12">
        <v>45564</v>
      </c>
      <c r="B11" s="7">
        <v>23</v>
      </c>
      <c r="C11" s="8" t="s">
        <v>192</v>
      </c>
      <c r="D11" s="13">
        <v>0.05</v>
      </c>
      <c r="E11" s="8" t="str">
        <f t="shared" si="0"/>
        <v/>
      </c>
      <c r="G11" s="15" t="s">
        <v>20</v>
      </c>
      <c r="H11" s="16"/>
      <c r="I11" s="16"/>
      <c r="J11" s="16"/>
      <c r="K11" s="17"/>
      <c r="L11" s="7">
        <f>TRUNC(AVERAGEIF(H3:H10,H3,L3:L10))</f>
        <v>81</v>
      </c>
    </row>
    <row r="13" spans="1:12" x14ac:dyDescent="0.4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4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4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4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4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4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4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4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212</v>
      </c>
    </row>
    <row r="21" spans="1:12" x14ac:dyDescent="0.4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213</v>
      </c>
    </row>
    <row r="22" spans="1:12" x14ac:dyDescent="0.4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4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4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ABS(DMAX(G14:K24,K14,L20:L21)-DMAX(G14:K24,K14,H14:H15))</f>
        <v>2</v>
      </c>
    </row>
    <row r="26" spans="1:12" x14ac:dyDescent="0.4">
      <c r="A26" s="4" t="s">
        <v>62</v>
      </c>
      <c r="B26" s="6" t="s">
        <v>63</v>
      </c>
    </row>
    <row r="27" spans="1:12" x14ac:dyDescent="0.4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4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VLOOKUP(MOD((B28-C28),100),$G$33:$I$37,3)</f>
        <v>▣▣▣▣</v>
      </c>
    </row>
    <row r="29" spans="1:12" x14ac:dyDescent="0.4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VLOOKUP(MOD((B29-C29),100),$G$33:$I$37,3)</f>
        <v>▣▣▣▣▣</v>
      </c>
    </row>
    <row r="30" spans="1:12" x14ac:dyDescent="0.4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4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8" t="s">
        <v>77</v>
      </c>
      <c r="H31" s="18"/>
      <c r="I31" s="18"/>
    </row>
    <row r="32" spans="1:12" x14ac:dyDescent="0.4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4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4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4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4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4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opLeftCell="A18" workbookViewId="0">
      <selection activeCell="A19" sqref="A19"/>
    </sheetView>
  </sheetViews>
  <sheetFormatPr defaultRowHeight="17.399999999999999" x14ac:dyDescent="0.4"/>
  <cols>
    <col min="1" max="2" width="11.19921875" bestFit="1" customWidth="1"/>
    <col min="3" max="4" width="8.3984375" bestFit="1" customWidth="1"/>
    <col min="5" max="6" width="12" bestFit="1" customWidth="1"/>
  </cols>
  <sheetData>
    <row r="1" spans="1:6" ht="21" x14ac:dyDescent="0.4">
      <c r="A1" s="19" t="s">
        <v>126</v>
      </c>
      <c r="B1" s="19"/>
      <c r="C1" s="19"/>
      <c r="D1" s="19"/>
      <c r="E1" s="19"/>
      <c r="F1" s="19"/>
    </row>
    <row r="3" spans="1:6" x14ac:dyDescent="0.4">
      <c r="A3" s="7" t="s">
        <v>127</v>
      </c>
      <c r="B3" s="7" t="s">
        <v>128</v>
      </c>
      <c r="C3" s="7" t="s">
        <v>129</v>
      </c>
      <c r="D3" s="7" t="s">
        <v>130</v>
      </c>
      <c r="E3" s="7" t="s">
        <v>131</v>
      </c>
      <c r="F3" s="7" t="s">
        <v>132</v>
      </c>
    </row>
    <row r="4" spans="1:6" x14ac:dyDescent="0.4">
      <c r="A4" s="11">
        <v>45419</v>
      </c>
      <c r="B4" s="7" t="s">
        <v>133</v>
      </c>
      <c r="C4" s="7" t="s">
        <v>134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">
      <c r="A5" s="11">
        <v>45420</v>
      </c>
      <c r="B5" s="7" t="s">
        <v>135</v>
      </c>
      <c r="C5" s="7" t="s">
        <v>136</v>
      </c>
      <c r="D5" s="8">
        <v>1080</v>
      </c>
      <c r="E5" s="8">
        <v>1500</v>
      </c>
      <c r="F5" s="8">
        <f t="shared" si="0"/>
        <v>1620000</v>
      </c>
    </row>
    <row r="6" spans="1:6" x14ac:dyDescent="0.4">
      <c r="A6" s="11">
        <v>45420</v>
      </c>
      <c r="B6" s="7" t="s">
        <v>135</v>
      </c>
      <c r="C6" s="7" t="s">
        <v>137</v>
      </c>
      <c r="D6" s="8">
        <v>1080</v>
      </c>
      <c r="E6" s="8">
        <v>2000</v>
      </c>
      <c r="F6" s="8">
        <f t="shared" si="0"/>
        <v>2160000</v>
      </c>
    </row>
    <row r="7" spans="1:6" x14ac:dyDescent="0.4">
      <c r="A7" s="11">
        <v>45427</v>
      </c>
      <c r="B7" s="7" t="s">
        <v>138</v>
      </c>
      <c r="C7" s="7" t="s">
        <v>139</v>
      </c>
      <c r="D7" s="8">
        <v>6300</v>
      </c>
      <c r="E7" s="8">
        <v>800</v>
      </c>
      <c r="F7" s="8">
        <f t="shared" si="0"/>
        <v>5040000</v>
      </c>
    </row>
    <row r="8" spans="1:6" x14ac:dyDescent="0.4">
      <c r="A8" s="11">
        <v>45453</v>
      </c>
      <c r="B8" s="7" t="s">
        <v>133</v>
      </c>
      <c r="C8" s="7" t="s">
        <v>136</v>
      </c>
      <c r="D8" s="8">
        <v>600</v>
      </c>
      <c r="E8" s="8">
        <v>1500</v>
      </c>
      <c r="F8" s="8">
        <f t="shared" si="0"/>
        <v>900000</v>
      </c>
    </row>
    <row r="9" spans="1:6" x14ac:dyDescent="0.4">
      <c r="A9" s="11">
        <v>45458</v>
      </c>
      <c r="B9" s="7" t="s">
        <v>135</v>
      </c>
      <c r="C9" s="7" t="s">
        <v>139</v>
      </c>
      <c r="D9" s="8">
        <v>1080</v>
      </c>
      <c r="E9" s="8">
        <v>2500</v>
      </c>
      <c r="F9" s="8">
        <f t="shared" si="0"/>
        <v>2700000</v>
      </c>
    </row>
    <row r="10" spans="1:6" x14ac:dyDescent="0.4">
      <c r="A10" s="11">
        <v>45460</v>
      </c>
      <c r="B10" s="7" t="s">
        <v>138</v>
      </c>
      <c r="C10" s="7" t="s">
        <v>134</v>
      </c>
      <c r="D10" s="8">
        <v>6300</v>
      </c>
      <c r="E10" s="8">
        <v>1000</v>
      </c>
      <c r="F10" s="8">
        <f t="shared" si="0"/>
        <v>6300000</v>
      </c>
    </row>
    <row r="11" spans="1:6" x14ac:dyDescent="0.4">
      <c r="A11" s="11">
        <v>45465</v>
      </c>
      <c r="B11" s="7" t="s">
        <v>140</v>
      </c>
      <c r="C11" s="7" t="s">
        <v>137</v>
      </c>
      <c r="D11" s="8">
        <v>750</v>
      </c>
      <c r="E11" s="8">
        <v>1600</v>
      </c>
      <c r="F11" s="8">
        <f t="shared" si="0"/>
        <v>1200000</v>
      </c>
    </row>
    <row r="12" spans="1:6" x14ac:dyDescent="0.4">
      <c r="A12" s="11">
        <v>45481</v>
      </c>
      <c r="B12" s="7" t="s">
        <v>133</v>
      </c>
      <c r="C12" s="7" t="s">
        <v>137</v>
      </c>
      <c r="D12" s="8">
        <v>600</v>
      </c>
      <c r="E12" s="8">
        <v>2000</v>
      </c>
      <c r="F12" s="8">
        <f t="shared" si="0"/>
        <v>1200000</v>
      </c>
    </row>
    <row r="13" spans="1:6" x14ac:dyDescent="0.4">
      <c r="A13" s="11">
        <v>45483</v>
      </c>
      <c r="B13" s="7" t="s">
        <v>135</v>
      </c>
      <c r="C13" s="7" t="s">
        <v>134</v>
      </c>
      <c r="D13" s="8">
        <v>1080</v>
      </c>
      <c r="E13" s="8">
        <v>3000</v>
      </c>
      <c r="F13" s="8">
        <f t="shared" si="0"/>
        <v>3240000</v>
      </c>
    </row>
    <row r="14" spans="1:6" x14ac:dyDescent="0.4">
      <c r="A14" s="11">
        <v>45489</v>
      </c>
      <c r="B14" s="7" t="s">
        <v>138</v>
      </c>
      <c r="C14" s="7" t="s">
        <v>139</v>
      </c>
      <c r="D14" s="8">
        <v>6300</v>
      </c>
      <c r="E14" s="8">
        <v>1200</v>
      </c>
      <c r="F14" s="8">
        <f t="shared" si="0"/>
        <v>7560000</v>
      </c>
    </row>
    <row r="15" spans="1:6" x14ac:dyDescent="0.4">
      <c r="A15" s="11">
        <v>45489</v>
      </c>
      <c r="B15" s="7" t="s">
        <v>138</v>
      </c>
      <c r="C15" s="7" t="s">
        <v>136</v>
      </c>
      <c r="D15" s="8">
        <v>6300</v>
      </c>
      <c r="E15" s="8">
        <v>900</v>
      </c>
      <c r="F15" s="8">
        <f t="shared" si="0"/>
        <v>5670000</v>
      </c>
    </row>
    <row r="19" spans="1:4" x14ac:dyDescent="0.4">
      <c r="A19" s="29" t="s">
        <v>129</v>
      </c>
      <c r="B19" t="s">
        <v>215</v>
      </c>
    </row>
    <row r="21" spans="1:4" x14ac:dyDescent="0.4">
      <c r="A21" s="29" t="s">
        <v>220</v>
      </c>
      <c r="B21" s="29" t="s">
        <v>219</v>
      </c>
    </row>
    <row r="22" spans="1:4" x14ac:dyDescent="0.4">
      <c r="A22" s="29" t="s">
        <v>214</v>
      </c>
      <c r="B22" t="s">
        <v>140</v>
      </c>
      <c r="C22" t="s">
        <v>135</v>
      </c>
      <c r="D22" t="s">
        <v>133</v>
      </c>
    </row>
    <row r="23" spans="1:4" x14ac:dyDescent="0.4">
      <c r="A23" s="30" t="s">
        <v>216</v>
      </c>
      <c r="B23" s="31"/>
      <c r="C23" s="31">
        <v>3780000</v>
      </c>
      <c r="D23" s="31">
        <v>600000</v>
      </c>
    </row>
    <row r="24" spans="1:4" x14ac:dyDescent="0.4">
      <c r="A24" s="30" t="s">
        <v>217</v>
      </c>
      <c r="B24" s="31">
        <v>1200000</v>
      </c>
      <c r="C24" s="31">
        <v>2700000</v>
      </c>
      <c r="D24" s="31">
        <v>900000</v>
      </c>
    </row>
    <row r="25" spans="1:4" x14ac:dyDescent="0.4">
      <c r="A25" s="30" t="s">
        <v>218</v>
      </c>
      <c r="B25" s="31"/>
      <c r="C25" s="31">
        <v>3240000</v>
      </c>
      <c r="D25" s="31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H7" sqref="H7"/>
    </sheetView>
  </sheetViews>
  <sheetFormatPr defaultRowHeight="17.399999999999999" x14ac:dyDescent="0.4"/>
  <cols>
    <col min="1" max="1" width="12.19921875" bestFit="1" customWidth="1"/>
    <col min="2" max="7" width="9.09765625" bestFit="1" customWidth="1"/>
    <col min="8" max="8" width="10.59765625" bestFit="1" customWidth="1"/>
  </cols>
  <sheetData>
    <row r="1" spans="1:8" ht="21" x14ac:dyDescent="0.4">
      <c r="A1" s="19" t="s">
        <v>141</v>
      </c>
      <c r="B1" s="19"/>
      <c r="C1" s="19"/>
      <c r="D1" s="19"/>
      <c r="E1" s="19"/>
      <c r="F1" s="19"/>
      <c r="G1" s="19"/>
      <c r="H1" s="19"/>
    </row>
    <row r="3" spans="1:8" x14ac:dyDescent="0.4">
      <c r="A3" s="20" t="s">
        <v>142</v>
      </c>
      <c r="B3" s="22" t="s">
        <v>143</v>
      </c>
      <c r="C3" s="23"/>
      <c r="D3" s="24"/>
      <c r="E3" s="22" t="s">
        <v>144</v>
      </c>
      <c r="F3" s="23"/>
      <c r="G3" s="24"/>
      <c r="H3" s="20" t="s">
        <v>145</v>
      </c>
    </row>
    <row r="4" spans="1:8" x14ac:dyDescent="0.4">
      <c r="A4" s="21"/>
      <c r="B4" s="7" t="s">
        <v>146</v>
      </c>
      <c r="C4" s="7" t="s">
        <v>147</v>
      </c>
      <c r="D4" s="7" t="s">
        <v>148</v>
      </c>
      <c r="E4" s="7" t="s">
        <v>146</v>
      </c>
      <c r="F4" s="7" t="s">
        <v>147</v>
      </c>
      <c r="G4" s="7" t="s">
        <v>148</v>
      </c>
      <c r="H4" s="21"/>
    </row>
    <row r="5" spans="1:8" x14ac:dyDescent="0.4">
      <c r="A5" s="7" t="s">
        <v>149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">
      <c r="A6" s="7" t="s">
        <v>150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">
      <c r="A7" s="7" t="s">
        <v>151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4">
      <c r="A8" s="7" t="s">
        <v>152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">
      <c r="A9" s="7" t="s">
        <v>153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">
      <c r="A10" s="7" t="s">
        <v>154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">
      <c r="A11" s="7" t="s">
        <v>155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">
      <c r="A12" s="7" t="s">
        <v>156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">
      <c r="A13" s="7" t="s">
        <v>157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B4" sqref="B4:F11"/>
    </sheetView>
  </sheetViews>
  <sheetFormatPr defaultRowHeight="17.399999999999999" x14ac:dyDescent="0.4"/>
  <cols>
    <col min="1" max="2" width="10.3984375" bestFit="1" customWidth="1"/>
    <col min="6" max="6" width="10.3984375" bestFit="1" customWidth="1"/>
  </cols>
  <sheetData>
    <row r="1" spans="1:6" ht="21" x14ac:dyDescent="0.4">
      <c r="A1" s="19" t="s">
        <v>158</v>
      </c>
      <c r="B1" s="19"/>
      <c r="C1" s="19"/>
      <c r="D1" s="19"/>
      <c r="E1" s="19"/>
      <c r="F1" s="19"/>
    </row>
    <row r="3" spans="1:6" x14ac:dyDescent="0.4">
      <c r="A3" s="7" t="s">
        <v>159</v>
      </c>
      <c r="B3" s="7" t="s">
        <v>160</v>
      </c>
      <c r="C3" s="7" t="s">
        <v>161</v>
      </c>
      <c r="D3" s="7" t="s">
        <v>65</v>
      </c>
      <c r="E3" s="7" t="s">
        <v>66</v>
      </c>
      <c r="F3" s="7" t="s">
        <v>162</v>
      </c>
    </row>
    <row r="4" spans="1:6" x14ac:dyDescent="0.4">
      <c r="A4" s="7" t="s">
        <v>163</v>
      </c>
      <c r="B4" s="32">
        <v>51</v>
      </c>
      <c r="C4" s="32">
        <v>1200</v>
      </c>
      <c r="D4" s="32">
        <v>1054</v>
      </c>
      <c r="E4" s="32">
        <v>197</v>
      </c>
      <c r="F4" s="32">
        <v>1200</v>
      </c>
    </row>
    <row r="5" spans="1:6" x14ac:dyDescent="0.4">
      <c r="A5" s="7" t="s">
        <v>164</v>
      </c>
      <c r="B5" s="32">
        <v>48</v>
      </c>
      <c r="C5" s="32">
        <v>1000</v>
      </c>
      <c r="D5" s="32">
        <v>999</v>
      </c>
      <c r="E5" s="32">
        <v>49</v>
      </c>
      <c r="F5" s="32">
        <v>1000</v>
      </c>
    </row>
    <row r="6" spans="1:6" x14ac:dyDescent="0.4">
      <c r="A6" s="7" t="s">
        <v>165</v>
      </c>
      <c r="B6" s="32">
        <v>102</v>
      </c>
      <c r="C6" s="32">
        <v>1500</v>
      </c>
      <c r="D6" s="32">
        <v>1578</v>
      </c>
      <c r="E6" s="32">
        <v>24</v>
      </c>
      <c r="F6" s="32">
        <v>1600</v>
      </c>
    </row>
    <row r="7" spans="1:6" x14ac:dyDescent="0.4">
      <c r="A7" s="7" t="s">
        <v>166</v>
      </c>
      <c r="B7" s="32">
        <v>43</v>
      </c>
      <c r="C7" s="32">
        <v>800</v>
      </c>
      <c r="D7" s="32">
        <v>647</v>
      </c>
      <c r="E7" s="32">
        <v>196</v>
      </c>
      <c r="F7" s="32">
        <v>600</v>
      </c>
    </row>
    <row r="8" spans="1:6" x14ac:dyDescent="0.4">
      <c r="A8" s="7" t="s">
        <v>167</v>
      </c>
      <c r="B8" s="32">
        <v>62</v>
      </c>
      <c r="C8" s="32">
        <v>2000</v>
      </c>
      <c r="D8" s="32">
        <v>2043</v>
      </c>
      <c r="E8" s="32">
        <v>19</v>
      </c>
      <c r="F8" s="32">
        <v>2200</v>
      </c>
    </row>
    <row r="9" spans="1:6" x14ac:dyDescent="0.4">
      <c r="A9" s="7" t="s">
        <v>168</v>
      </c>
      <c r="B9" s="32">
        <v>48</v>
      </c>
      <c r="C9" s="32">
        <v>1800</v>
      </c>
      <c r="D9" s="32">
        <v>1762</v>
      </c>
      <c r="E9" s="32">
        <v>86</v>
      </c>
      <c r="F9" s="32">
        <v>1800</v>
      </c>
    </row>
    <row r="10" spans="1:6" x14ac:dyDescent="0.4">
      <c r="A10" s="7" t="s">
        <v>169</v>
      </c>
      <c r="B10" s="32">
        <v>52</v>
      </c>
      <c r="C10" s="32">
        <v>1600</v>
      </c>
      <c r="D10" s="32">
        <v>1429</v>
      </c>
      <c r="E10" s="32">
        <v>223</v>
      </c>
      <c r="F10" s="32">
        <v>1500</v>
      </c>
    </row>
    <row r="11" spans="1:6" x14ac:dyDescent="0.4">
      <c r="A11" s="7" t="s">
        <v>170</v>
      </c>
      <c r="B11" s="32">
        <f>SUM(B4:B10)</f>
        <v>406</v>
      </c>
      <c r="C11" s="32">
        <f>SUM(C4:C10)</f>
        <v>9900</v>
      </c>
      <c r="D11" s="32">
        <f>SUM(D4:D10)</f>
        <v>9512</v>
      </c>
      <c r="E11" s="32">
        <f>SUM(E4:E10)</f>
        <v>794</v>
      </c>
      <c r="F11" s="32">
        <f>SUM(F4:F10)</f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opLeftCell="A9" workbookViewId="0">
      <selection activeCell="M27" sqref="M27"/>
    </sheetView>
  </sheetViews>
  <sheetFormatPr defaultRowHeight="17.399999999999999" x14ac:dyDescent="0.4"/>
  <sheetData>
    <row r="1" spans="1:5" ht="21" x14ac:dyDescent="0.4">
      <c r="A1" s="19" t="s">
        <v>171</v>
      </c>
      <c r="B1" s="19"/>
      <c r="C1" s="19"/>
      <c r="D1" s="19"/>
      <c r="E1" s="19"/>
    </row>
    <row r="3" spans="1:5" x14ac:dyDescent="0.4">
      <c r="A3" s="7" t="s">
        <v>29</v>
      </c>
      <c r="B3" s="7" t="s">
        <v>5</v>
      </c>
      <c r="C3" s="7" t="s">
        <v>172</v>
      </c>
      <c r="D3" s="7" t="s">
        <v>173</v>
      </c>
      <c r="E3" s="7" t="s">
        <v>174</v>
      </c>
    </row>
    <row r="4" spans="1:5" x14ac:dyDescent="0.4">
      <c r="A4" s="7" t="s">
        <v>175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4">
      <c r="A5" s="7" t="s">
        <v>176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4">
      <c r="A6" s="7" t="s">
        <v>177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4">
      <c r="A7" s="7" t="s">
        <v>178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4">
      <c r="A8" s="7" t="s">
        <v>179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4">
      <c r="A9" s="7" t="s">
        <v>180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4">
      <c r="A10" s="7" t="s">
        <v>181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4">
      <c r="A11" s="7" t="s">
        <v>182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4">
      <c r="A12" s="7" t="s">
        <v>183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4">
      <c r="A13" s="7" t="s">
        <v>184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2302</cp:lastModifiedBy>
  <dcterms:created xsi:type="dcterms:W3CDTF">2023-04-27T08:01:32Z</dcterms:created>
  <dcterms:modified xsi:type="dcterms:W3CDTF">2025-07-15T02:06:22Z</dcterms:modified>
</cp:coreProperties>
</file>