
<file path=[Content_Types].xml><?xml version="1.0" encoding="utf-8"?>
<Types xmlns="http://schemas.openxmlformats.org/package/2006/content-types">
  <Default Extension="bin" ContentType="application/vnd.ms-office.vbaProject"/>
  <Default Extension="data" ContentType="application/vnd.openxmlformats-officedocument.model+data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47A214D0-A146-4693-B4E3-E6228CE50A15}" xr6:coauthVersionLast="47" xr6:coauthVersionMax="47" xr10:uidLastSave="{00000000-0000-0000-0000-000000000000}"/>
  <bookViews>
    <workbookView xWindow="-108" yWindow="-108" windowWidth="23256" windowHeight="12456" firstSheet="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cn.WorksheetConnection_분석작업1A3F151" hidden="1">'분석작업-1'!$A$3:$F$15</definedName>
  </definedNames>
  <calcPr calcId="191029"/>
  <pivotCaches>
    <pivotCache cacheId="54" r:id="rId9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범위" name="범위" connection="WorksheetConnection_분석작업-1!$A$3:$F$1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61E92A-2C92-4140-89EF-A393638A1DD9}" keepAlive="1" name="ThisWorkbookDataModel" description="데이터 모델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FA09DB3-2F20-41BE-B90B-B11897DE061E}" name="WorksheetConnection_분석작업-1!$A$3:$F$15" type="102" refreshedVersion="8" minRefreshableVersion="5">
    <extLst>
      <ext xmlns:x15="http://schemas.microsoft.com/office/spreadsheetml/2010/11/main" uri="{DE250136-89BD-433C-8126-D09CA5730AF9}">
        <x15:connection id="범위" autoDelete="1">
          <x15:rangePr sourceName="_xlcn.WorksheetConnection_분석작업1A3F15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범위].[출고지역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<sst xmlns="http://schemas.openxmlformats.org/spreadsheetml/2006/main" count="347" uniqueCount="240">
  <si>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</si>
  <si>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</si>
  <si>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</si>
  <si>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</si>
  <si>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</si>
  <si>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</si>
  <si>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</si>
  <si>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</si>
  <si>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</si>
  <si>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</si>
  <si>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</si>
  <si>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</si>
  <si>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</si>
  <si>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</si>
  <si>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</si>
  <si>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</si>
  <si>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</si>
  <si>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</si>
  <si>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</si>
  <si>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</si>
  <si>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</si>
  <si>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</si>
  <si>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</si>
  <si>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</si>
  <si>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</si>
  <si>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</si>
  <si>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</si>
  <si>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</si>
  <si>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</si>
  <si>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</si>
  <si>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</si>
  <si>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</si>
  <si>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</si>
  <si>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</si>
  <si>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</si>
  <si>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</si>
  <si>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</si>
  <si>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</si>
  <si>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</si>
  <si>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</si>
  <si>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</si>
  <si>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</si>
  <si>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</si>
  <si>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</si>
  <si>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</si>
  <si>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</si>
  <si>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</si>
  <si>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</si>
  <si>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</si>
  <si>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</si>
  <si>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</si>
  <si>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</si>
  <si>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</si>
  <si>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</si>
  <si>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</si>
  <si>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</si>
  <si>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</si>
  <si>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</si>
  <si>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</si>
  <si>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</si>
  <si>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</si>
  <si>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</si>
  <si>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</si>
  <si>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</si>
  <si>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</si>
  <si>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</si>
  <si>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</si>
  <si>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</si>
  <si>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</si>
  <si>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</si>
  <si>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</si>
  <si>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</si>
  <si>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</si>
  <si>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</si>
  <si>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</si>
  <si>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</si>
  <si>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</si>
  <si>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</si>
  <si>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</si>
  <si>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</si>
  <si>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</si>
  <si>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</si>
  <si>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</si>
  <si>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</si>
  <si>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</si>
  <si>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</si>
  <si>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</si>
  <si>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</si>
  <si>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</si>
  <si>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</si>
  <si>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</si>
  <si>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</si>
  <si>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</si>
  <si>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</si>
  <si>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</si>
  <si>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</si>
  <si>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</si>
  <si>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</si>
  <si>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</si>
  <si>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</si>
  <si>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</si>
  <si>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</si>
  <si>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</si>
  <si>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</si>
  <si>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</si>
  <si>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</si>
  <si>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</si>
  <si>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</si>
  <si>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</si>
  <si>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</si>
  <si>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</si>
  <si>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</si>
  <si>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</si>
  <si>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</si>
  <si>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</si>
  <si>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</si>
  <si>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</si>
  <si>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</si>
  <si>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</si>
  <si>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</si>
  <si>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</si>
  <si>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</si>
  <si>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</si>
  <si>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</si>
  <si>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</si>
  <si>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</si>
  <si>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</si>
  <si>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</si>
  <si>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</si>
  <si>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</si>
  <si>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</si>
  <si>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</si>
  <si>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</si>
  <si>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</si>
  <si>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</si>
  <si>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</si>
  <si>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</si>
  <si>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</si>
  <si>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</si>
  <si>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</si>
  <si>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</si>
  <si>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</si>
  <si>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</si>
  <si>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</si>
  <si>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</si>
  <si>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</si>
  <si>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</si>
  <si>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</si>
  <si>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</si>
  <si>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</si>
  <si>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</si>
  <si>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</si>
  <si>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</si>
  <si>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</si>
  <si>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</si>
  <si>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</si>
  <si>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</si>
  <si>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</si>
  <si>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</si>
  <si>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</si>
  <si>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</si>
  <si>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</si>
  <si>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</si>
  <si>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</si>
  <si>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</si>
  <si>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</si>
  <si>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</si>
  <si>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</si>
  <si>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</si>
  <si>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</si>
  <si>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</si>
  <si>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</si>
  <si>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</si>
  <si>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</si>
  <si>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</si>
  <si>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</si>
  <si>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</si>
  <si>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</si>
  <si>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</si>
  <si>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</si>
  <si>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</si>
  <si>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</si>
  <si>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</si>
  <si>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</si>
  <si>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</si>
  <si>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</si>
  <si>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</si>
  <si>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</si>
  <si>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</si>
  <si>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</si>
  <si>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</si>
  <si>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</si>
  <si>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</si>
  <si>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</si>
  <si>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</si>
  <si>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</si>
  <si>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</si>
  <si>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</si>
  <si>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</si>
  <si>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</si>
  <si>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</si>
  <si>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</si>
  <si>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</si>
  <si>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</si>
  <si>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</si>
  <si>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</si>
  <si>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</si>
  <si>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</si>
  <si>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</si>
  <si>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</si>
  <si>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</si>
  <si>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</si>
  <si>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</si>
  <si>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행 레이블</t>
  </si>
  <si>
    <t>All</t>
  </si>
  <si>
    <t>열 레이블</t>
  </si>
  <si>
    <t>05월</t>
  </si>
  <si>
    <t>06월</t>
  </si>
  <si>
    <t>07월</t>
  </si>
  <si>
    <t>합계: 총액</t>
  </si>
  <si>
    <t>성별</t>
    <phoneticPr fontId="1" type="noConversion"/>
  </si>
  <si>
    <t>남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</si>
  <si>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</si>
  <si>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</si>
  <si>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</si>
  <si>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</si>
  <si>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</si>
  <si>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</si>
  <si>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</si>
  <si>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</si>
  <si>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</si>
  <si>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</si>
  <si>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</si>
  <si>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</si>
  <si>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</si>
  <si>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</si>
  <si>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</si>
  <si>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</si>
  <si>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경상북도 사천</t>
    <phoneticPr fontId="1" type="noConversion"/>
  </si>
  <si>
    <t>충청남도 논산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</si>
</sst>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9" formatCode="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1" applyFont="1" applyBorder="1">
      <alignment vertical="center"/>
    </xf>
    <xf numFmtId="179" fontId="0" fillId="0" borderId="5" xfId="1" applyNumberFormat="1" applyFont="1" applyBorder="1">
      <alignment vertical="center"/>
    </xf>
    <xf numFmtId="179" fontId="0" fillId="0" borderId="1" xfId="1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powerPivotData" Target="model/item.data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9894842690118276E-2"/>
          <c:y val="4.5155993431855501E-2"/>
          <c:w val="0.77279310256672462"/>
          <c:h val="0.8408323959505061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(차트작업!$C$4,차트작업!$C$6,차트작업!$C$8,차트작업!$C$9,차트작업!$C$12)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  <a:alpha val="99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784860</xdr:colOff>
          <xdr:row>12</xdr:row>
          <xdr:rowOff>7620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A739306-8B25-3B5A-2A11-22B80D9A51D4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이명희" refreshedDate="45666.900247106481" backgroundQuery="1" createdVersion="8" refreshedVersion="8" minRefreshableVersion="3" recordCount="0" supportSubquery="1" supportAdvancedDrill="1" xr:uid="{07799CB2-EE7B-4C19-BAA6-79948B0801D1}">
  <cacheSource type="external" connectionId="1"/>
  <cacheFields count="5">
    <cacheField name="[범위].[출고지역].[출고지역]" caption="출고지역" numFmtId="0" hierarchy="2" level="1">
      <sharedItems containsSemiMixedTypes="0" containsNonDate="0" containsString="0"/>
    </cacheField>
    <cacheField name="[범위].[출고일].[출고일]" caption="출고일" numFmtId="0" level="1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</cacheField>
    <cacheField name="[범위].[출고일(월)].[출고일(월)]" caption="출고일(월)" numFmtId="0" hierarchy="6" level="1">
      <sharedItems count="3">
        <s v="05월"/>
        <s v="06월"/>
        <s v="07월"/>
      </sharedItems>
    </cacheField>
    <cacheField name="[범위].[주류명].[주류명]" caption="주류명" numFmtId="0" hierarchy="1" level="1">
      <sharedItems count="3">
        <s v="막걸리"/>
        <s v="맥주"/>
        <s v="소주"/>
      </sharedItems>
    </cacheField>
    <cacheField name="[Measures].[합계: 총액]" caption="합계: 총액" numFmtId="0" hierarchy="10" level="32767"/>
  </cacheFields>
  <cacheHierarchies count="11">
    <cacheHierarchy uniqueName="[범위].[출고일]" caption="출고일" attribute="1" time="1" defaultMemberUniqueName="[범위].[출고일].[All]" allUniqueName="[범위].[출고일].[All]" dimensionUniqueName="[범위]" displayFolder="" count="2" memberValueDatatype="7" unbalanced="0">
      <fieldsUsage count="2">
        <fieldUsage x="-1"/>
        <fieldUsage x="1"/>
      </fieldsUsage>
    </cacheHierarchy>
    <cacheHierarchy uniqueName="[범위].[주류명]" caption="주류명" attribute="1" defaultMemberUniqueName="[범위].[주류명].[All]" allUniqueName="[범위].[주류명].[All]" dimensionUniqueName="[범위]" displayFolder="" count="2" memberValueDatatype="130" unbalanced="0">
      <fieldsUsage count="2">
        <fieldUsage x="-1"/>
        <fieldUsage x="3"/>
      </fieldsUsage>
    </cacheHierarchy>
    <cacheHierarchy uniqueName="[범위].[출고지역]" caption="출고지역" attribute="1" defaultMemberUniqueName="[범위].[출고지역].[All]" allUniqueName="[범위].[출고지역].[All]" dimensionUniqueName="[범위]" displayFolder="" count="2" memberValueDatatype="130" unbalanced="0">
      <fieldsUsage count="2">
        <fieldUsage x="-1"/>
        <fieldUsage x="0"/>
      </fieldsUsage>
    </cacheHierarchy>
    <cacheHierarchy uniqueName="[범위].[출고가]" caption="출고가" attribute="1" defaultMemberUniqueName="[범위].[출고가].[All]" allUniqueName="[범위].[출고가].[All]" dimensionUniqueName="[범위]" displayFolder="" count="0" memberValueDatatype="20" unbalanced="0"/>
    <cacheHierarchy uniqueName="[범위].[출고량]" caption="출고량" attribute="1" defaultMemberUniqueName="[범위].[출고량].[All]" allUniqueName="[범위].[출고량].[All]" dimensionUniqueName="[범위]" displayFolder="" count="0" memberValueDatatype="20" unbalanced="0"/>
    <cacheHierarchy uniqueName="[범위].[총액]" caption="총액" attribute="1" defaultMemberUniqueName="[범위].[총액].[All]" allUniqueName="[범위].[총액].[All]" dimensionUniqueName="[범위]" displayFolder="" count="0" memberValueDatatype="20" unbalanced="0"/>
    <cacheHierarchy uniqueName="[범위].[출고일(월)]" caption="출고일(월)" attribute="1" defaultMemberUniqueName="[범위].[출고일(월)].[All]" allUniqueName="[범위].[출고일(월)].[All]" dimensionUniqueName="[범위]" displayFolder="" count="2" memberValueDatatype="130" unbalanced="0">
      <fieldsUsage count="2">
        <fieldUsage x="-1"/>
        <fieldUsage x="2"/>
      </fieldsUsage>
    </cacheHierarchy>
    <cacheHierarchy uniqueName="[범위].[출고일(월 인덱스)]" caption="출고일(월 인덱스)" attribute="1" defaultMemberUniqueName="[범위].[출고일(월 인덱스)].[All]" allUniqueName="[범위].[출고일(월 인덱스)].[All]" dimensionUniqueName="[범위]" displayFolder="" count="0" memberValueDatatype="20" unbalanced="0" hidden="1"/>
    <cacheHierarchy uniqueName="[Measures].[__XL_Count 범위]" caption="__XL_Count 범위" measure="1" displayFolder="" measureGroup="범위" count="0" hidden="1"/>
    <cacheHierarchy uniqueName="[Measures].[__No measures defined]" caption="__No measures defined" measure="1" displayFolder="" count="0" hidden="1"/>
    <cacheHierarchy uniqueName="[Measures].[합계: 총액]" caption="합계: 총액" measure="1" displayFolder="" measureGroup="범위" count="0" oneField="1" hidden="1">
      <fieldsUsage count="1">
        <fieldUsage x="4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</cacheHierarchies>
  <kpis count="0"/>
  <dimensions count="2">
    <dimension measure="1" name="Measures" uniqueName="[Measures]" caption="Measures"/>
    <dimension name="범위" uniqueName="[범위]" caption="범위"/>
  </dimensions>
  <measureGroups count="1">
    <measureGroup name="범위" caption="범위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2F6A63-776F-4FFC-8CCF-D81501114B72}" name="피벗 테이블1" cacheId="54" applyNumberFormats="0" applyBorderFormats="0" applyFontFormats="0" applyPatternFormats="0" applyAlignmentFormats="0" applyWidthHeightFormats="1" dataCaption="값" updatedVersion="8" minRefreshableVersion="3" useAutoFormatting="1" subtotalHiddenItems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5">
    <pivotField axis="axisPage" allDrilled="1" subtotalTop="0" showAll="0" dataSourceSort="1" defaultSubtotal="0" defaultAttributeDrillState="1"/>
    <pivotField axis="axisRow" allDrilled="1" subtotalTop="0" showAll="0" dataSourceSort="1" defaultSubtotal="0" defaultAttributeDrillState="1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xis="axisRow" allDrilled="1" subtotalTop="0" showAll="0" dataSourceSort="1" defaultSubtotal="0">
      <items count="3">
        <item x="0" e="0"/>
        <item x="1" e="0"/>
        <item x="2" e="0"/>
      </items>
    </pivotField>
    <pivotField axis="axisCol" allDrilled="1" subtotalTop="0" showAll="0" defaultSubtotal="0" defaultAttributeDrillState="1">
      <items count="3">
        <item s="1" x="0"/>
        <item s="1" x="1"/>
        <item s="1" x="2"/>
      </items>
    </pivotField>
    <pivotField dataField="1" subtotalTop="0" showAll="0" defaultSubtotal="0"/>
  </pivotFields>
  <rowFields count="2">
    <field x="2"/>
    <field x="1"/>
  </rowFields>
  <rowItems count="3">
    <i>
      <x/>
    </i>
    <i>
      <x v="1"/>
    </i>
    <i>
      <x v="2"/>
    </i>
  </rowItems>
  <colFields count="1">
    <field x="3"/>
  </colFields>
  <colItems count="3">
    <i>
      <x/>
    </i>
    <i>
      <x v="1"/>
    </i>
    <i>
      <x v="2"/>
    </i>
  </colItems>
  <pageFields count="1">
    <pageField fld="0" hier="2" name="[범위].[출고지역].[All]" cap="All"/>
  </pageFields>
  <dataFields count="1">
    <dataField name="합계: 총액" fld="4" baseField="0" baseItem="0"/>
  </dataFields>
  <pivotHierarchies count="11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2">
    <rowHierarchyUsage hierarchyUsage="6"/>
    <rowHierarchyUsage hierarchyUsage="0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분석작업-1!$A$3:$F$15">
        <x15:activeTabTopLevelEntity name="[범위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9" sqref="J9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4">
      <c r="A4" s="1" t="s">
        <v>228</v>
      </c>
      <c r="B4" s="1" t="s">
        <v>234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229</v>
      </c>
      <c r="B5" s="1" t="s">
        <v>235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230</v>
      </c>
      <c r="B6" s="1" t="s">
        <v>236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231</v>
      </c>
      <c r="B7" s="1" t="s">
        <v>237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232</v>
      </c>
      <c r="B8" s="1" t="s">
        <v>238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233</v>
      </c>
      <c r="B9" s="1" t="s">
        <v>239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J9" sqref="J9"/>
    </sheetView>
  </sheetViews>
  <sheetFormatPr defaultRowHeight="17.399999999999999" x14ac:dyDescent="0.4"/>
  <cols>
    <col min="7" max="7" width="10.69921875" bestFit="1" customWidth="1"/>
  </cols>
  <sheetData>
    <row r="1" spans="1:7" ht="25.8" x14ac:dyDescent="0.4">
      <c r="A1" s="25" t="s">
        <v>195</v>
      </c>
      <c r="B1" s="25"/>
      <c r="C1" s="25"/>
      <c r="D1" s="25"/>
      <c r="E1" s="25"/>
      <c r="F1" s="25"/>
      <c r="G1" s="25"/>
    </row>
    <row r="3" spans="1:7" ht="18" thickBot="1" x14ac:dyDescent="0.45">
      <c r="A3" s="28" t="s">
        <v>26</v>
      </c>
      <c r="B3" s="29" t="s">
        <v>29</v>
      </c>
      <c r="C3" s="29" t="s">
        <v>5</v>
      </c>
      <c r="D3" s="29" t="s">
        <v>27</v>
      </c>
      <c r="E3" s="29" t="s">
        <v>86</v>
      </c>
      <c r="F3" s="29" t="s">
        <v>87</v>
      </c>
      <c r="G3" s="29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33">
        <v>2800000</v>
      </c>
    </row>
    <row r="5" spans="1:7" x14ac:dyDescent="0.4">
      <c r="A5" s="27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34">
        <v>2400000</v>
      </c>
    </row>
    <row r="6" spans="1:7" x14ac:dyDescent="0.4">
      <c r="A6" s="27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34">
        <v>2000000</v>
      </c>
    </row>
    <row r="7" spans="1:7" x14ac:dyDescent="0.4">
      <c r="A7" s="27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34">
        <v>2800000</v>
      </c>
    </row>
    <row r="8" spans="1:7" x14ac:dyDescent="0.4">
      <c r="A8" s="27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34">
        <v>2400000</v>
      </c>
    </row>
    <row r="9" spans="1:7" x14ac:dyDescent="0.4">
      <c r="A9" s="27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34">
        <v>2000000</v>
      </c>
    </row>
    <row r="10" spans="1:7" x14ac:dyDescent="0.4">
      <c r="A10" s="27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34">
        <v>2800000</v>
      </c>
    </row>
    <row r="11" spans="1:7" x14ac:dyDescent="0.4">
      <c r="A11" s="27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34">
        <v>2400000</v>
      </c>
    </row>
    <row r="12" spans="1:7" x14ac:dyDescent="0.4">
      <c r="A12" s="27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34">
        <v>2000000</v>
      </c>
    </row>
    <row r="13" spans="1:7" x14ac:dyDescent="0.4">
      <c r="A13" s="27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34">
        <v>3200000</v>
      </c>
    </row>
    <row r="14" spans="1:7" x14ac:dyDescent="0.4">
      <c r="A14" s="27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34">
        <v>2400000</v>
      </c>
    </row>
    <row r="15" spans="1:7" x14ac:dyDescent="0.4">
      <c r="A15" s="27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34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F23" sqref="F23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5" workbookViewId="0">
      <selection activeCell="F40" sqref="F40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TRUNC(AVERAGEIF($H$3:$H$10,"여",$L$3:$L$10),0)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220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221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ROUND(_xlfn.STDEV.S($D$15:$D$24),1)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ABS(DMAX($G$14:$K$24,5,$H$14:$H$15)-DMAX($G$14:$K$24,5,$L$20:$L$21))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3" workbookViewId="0">
      <selection activeCell="F21" sqref="F21"/>
    </sheetView>
  </sheetViews>
  <sheetFormatPr defaultRowHeight="17.399999999999999" x14ac:dyDescent="0.4"/>
  <cols>
    <col min="1" max="2" width="11.19921875" bestFit="1" customWidth="1"/>
    <col min="3" max="4" width="8.3984375" bestFit="1" customWidth="1"/>
    <col min="5" max="6" width="9.3984375" bestFit="1" customWidth="1"/>
    <col min="7" max="11" width="10.8984375" bestFit="1" customWidth="1"/>
    <col min="12" max="12" width="6.796875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0" t="s">
        <v>130</v>
      </c>
      <c r="B19" t="s" vm="1">
        <v>214</v>
      </c>
    </row>
    <row r="21" spans="1:4" x14ac:dyDescent="0.4">
      <c r="A21" s="30" t="s">
        <v>219</v>
      </c>
      <c r="B21" s="30" t="s">
        <v>215</v>
      </c>
    </row>
    <row r="22" spans="1:4" x14ac:dyDescent="0.4">
      <c r="A22" s="30" t="s">
        <v>213</v>
      </c>
      <c r="B22" t="s">
        <v>141</v>
      </c>
      <c r="C22" t="s">
        <v>136</v>
      </c>
      <c r="D22" t="s">
        <v>134</v>
      </c>
    </row>
    <row r="23" spans="1:4" x14ac:dyDescent="0.4">
      <c r="A23" s="31" t="s">
        <v>216</v>
      </c>
      <c r="B23" s="26"/>
      <c r="C23" s="26">
        <v>3780000</v>
      </c>
      <c r="D23" s="26">
        <v>600000</v>
      </c>
    </row>
    <row r="24" spans="1:4" x14ac:dyDescent="0.4">
      <c r="A24" s="31" t="s">
        <v>217</v>
      </c>
      <c r="B24" s="26">
        <v>1200000</v>
      </c>
      <c r="C24" s="26">
        <v>2700000</v>
      </c>
      <c r="D24" s="26">
        <v>900000</v>
      </c>
    </row>
    <row r="25" spans="1:4" x14ac:dyDescent="0.4">
      <c r="A25" s="31" t="s">
        <v>218</v>
      </c>
      <c r="B25" s="26"/>
      <c r="C25" s="26">
        <v>3240000</v>
      </c>
      <c r="D25" s="26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E7" sqref="E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4" sqref="I14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2">
        <v>51</v>
      </c>
      <c r="C4" s="32">
        <v>1200</v>
      </c>
      <c r="D4" s="32">
        <v>1054</v>
      </c>
      <c r="E4" s="32">
        <v>197</v>
      </c>
      <c r="F4" s="32">
        <v>1200</v>
      </c>
    </row>
    <row r="5" spans="1:6" x14ac:dyDescent="0.4">
      <c r="A5" s="7" t="s">
        <v>165</v>
      </c>
      <c r="B5" s="32">
        <v>48</v>
      </c>
      <c r="C5" s="32">
        <v>1000</v>
      </c>
      <c r="D5" s="32">
        <v>999</v>
      </c>
      <c r="E5" s="32">
        <v>49</v>
      </c>
      <c r="F5" s="32">
        <v>1000</v>
      </c>
    </row>
    <row r="6" spans="1:6" x14ac:dyDescent="0.4">
      <c r="A6" s="7" t="s">
        <v>166</v>
      </c>
      <c r="B6" s="32">
        <v>102</v>
      </c>
      <c r="C6" s="32">
        <v>1500</v>
      </c>
      <c r="D6" s="32">
        <v>1578</v>
      </c>
      <c r="E6" s="32">
        <v>24</v>
      </c>
      <c r="F6" s="32">
        <v>1600</v>
      </c>
    </row>
    <row r="7" spans="1:6" x14ac:dyDescent="0.4">
      <c r="A7" s="7" t="s">
        <v>167</v>
      </c>
      <c r="B7" s="32">
        <v>43</v>
      </c>
      <c r="C7" s="32">
        <v>800</v>
      </c>
      <c r="D7" s="32">
        <v>647</v>
      </c>
      <c r="E7" s="32">
        <v>196</v>
      </c>
      <c r="F7" s="32">
        <v>600</v>
      </c>
    </row>
    <row r="8" spans="1:6" x14ac:dyDescent="0.4">
      <c r="A8" s="7" t="s">
        <v>168</v>
      </c>
      <c r="B8" s="32">
        <v>62</v>
      </c>
      <c r="C8" s="32">
        <v>2000</v>
      </c>
      <c r="D8" s="32">
        <v>2043</v>
      </c>
      <c r="E8" s="32">
        <v>19</v>
      </c>
      <c r="F8" s="32">
        <v>2200</v>
      </c>
    </row>
    <row r="9" spans="1:6" x14ac:dyDescent="0.4">
      <c r="A9" s="7" t="s">
        <v>169</v>
      </c>
      <c r="B9" s="32">
        <v>48</v>
      </c>
      <c r="C9" s="32">
        <v>1800</v>
      </c>
      <c r="D9" s="32">
        <v>1762</v>
      </c>
      <c r="E9" s="32">
        <v>86</v>
      </c>
      <c r="F9" s="32">
        <v>1800</v>
      </c>
    </row>
    <row r="10" spans="1:6" x14ac:dyDescent="0.4">
      <c r="A10" s="7" t="s">
        <v>170</v>
      </c>
      <c r="B10" s="32">
        <v>52</v>
      </c>
      <c r="C10" s="32">
        <v>1600</v>
      </c>
      <c r="D10" s="32">
        <v>1429</v>
      </c>
      <c r="E10" s="32">
        <v>223</v>
      </c>
      <c r="F10" s="32">
        <v>1500</v>
      </c>
    </row>
    <row r="11" spans="1:6" x14ac:dyDescent="0.4">
      <c r="A11" s="7" t="s">
        <v>171</v>
      </c>
      <c r="B11" s="32">
        <f>SUM(B$4:B$10)</f>
        <v>406</v>
      </c>
      <c r="C11" s="32">
        <f t="shared" ref="C11:F11" si="0">SUM(C$4:C$10)</f>
        <v>9900</v>
      </c>
      <c r="D11" s="32">
        <f t="shared" si="0"/>
        <v>9512</v>
      </c>
      <c r="E11" s="32">
        <f t="shared" si="0"/>
        <v>794</v>
      </c>
      <c r="F11" s="32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784860</xdr:colOff>
                    <xdr:row>12</xdr:row>
                    <xdr:rowOff>7620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9" workbookViewId="0">
      <selection activeCell="L21" sqref="L21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이</cp:lastModifiedBy>
  <dcterms:created xsi:type="dcterms:W3CDTF">2023-04-27T08:01:32Z</dcterms:created>
  <dcterms:modified xsi:type="dcterms:W3CDTF">2025-01-09T12:37:55Z</dcterms:modified>
</cp:coreProperties>
</file>