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260D0B6D-3860-4083-9D61-07268C20B740}" xr6:coauthVersionLast="47" xr6:coauthVersionMax="47" xr10:uidLastSave="{00000000-0000-0000-0000-000000000000}"/>
  <bookViews>
    <workbookView xWindow="-110" yWindow="-110" windowWidth="38620" windowHeight="21220" xr2:uid="{A200EC4C-01D0-4240-A165-D4170F1C9E55}"/>
  </bookViews>
  <sheets>
    <sheet name="출제유형_01_유형1~3" sheetId="1" r:id="rId1"/>
    <sheet name="02_유형1~2" sheetId="2" r:id="rId2"/>
    <sheet name="대표기출문제_기출1~4" sheetId="4" r:id="rId3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 a="1"/>
  <c r="F3" i="1" a="1"/>
  <c r="G3" i="4" a="1"/>
  <c r="G2" i="4" a="1"/>
  <c r="F8" i="4" a="1"/>
  <c r="E8" i="4" a="1"/>
  <c r="D6" i="4" a="1"/>
  <c r="F8" i="1" a="1"/>
  <c r="E6" i="1" a="1"/>
  <c r="F3" i="2" a="1"/>
  <c r="F2" i="2" a="1"/>
  <c r="E8" i="2" a="1"/>
  <c r="E5" i="4" a="1"/>
  <c r="G5" i="4" a="1"/>
  <c r="F3" i="4" a="1"/>
  <c r="F2" i="4" a="1"/>
  <c r="E10" i="4" a="1"/>
  <c r="D8" i="4" a="1"/>
  <c r="F10" i="1" a="1"/>
  <c r="E8" i="1" a="1"/>
  <c r="F5" i="2" a="1"/>
  <c r="E3" i="2" a="1"/>
  <c r="E2" i="2" a="1"/>
  <c r="F7" i="4" a="1"/>
  <c r="G7" i="4" a="1"/>
  <c r="F5" i="4" a="1"/>
  <c r="E3" i="4" a="1"/>
  <c r="E2" i="4" a="1"/>
  <c r="D10" i="4" a="1"/>
  <c r="F5" i="1" a="1"/>
  <c r="E10" i="1" a="1"/>
  <c r="F7" i="2" a="1"/>
  <c r="E5" i="2" a="1"/>
  <c r="F4" i="2" a="1"/>
  <c r="G9" i="4" a="1"/>
  <c r="G4" i="4" a="1"/>
  <c r="F9" i="4" a="1"/>
  <c r="E7" i="4" a="1"/>
  <c r="D5" i="4" a="1"/>
  <c r="F9" i="1" a="1"/>
  <c r="E5" i="1" a="1"/>
  <c r="F8" i="2" a="1"/>
  <c r="E9" i="2" a="1"/>
  <c r="G6" i="4" a="1"/>
  <c r="F10" i="4" a="1"/>
  <c r="E9" i="4" a="1"/>
  <c r="D7" i="4" a="1"/>
  <c r="F11" i="1" a="1"/>
  <c r="E7" i="1" a="1"/>
  <c r="F9" i="2" a="1"/>
  <c r="E6" i="2" a="1"/>
  <c r="D2" i="4" a="1"/>
  <c r="E11" i="1" a="1"/>
  <c r="G8" i="4" a="1"/>
  <c r="F4" i="4" a="1"/>
  <c r="E4" i="4" a="1"/>
  <c r="D9" i="4" a="1"/>
  <c r="F4" i="1" a="1"/>
  <c r="E9" i="1" a="1"/>
  <c r="F6" i="2" a="1"/>
  <c r="E10" i="2" a="1"/>
  <c r="F7" i="1" a="1"/>
  <c r="E7" i="2" a="1"/>
  <c r="G10" i="4" a="1"/>
  <c r="F6" i="4" a="1"/>
  <c r="E6" i="4" a="1"/>
  <c r="D4" i="4" a="1"/>
  <c r="F6" i="1" a="1"/>
  <c r="E4" i="1" a="1"/>
  <c r="F10" i="2" a="1"/>
  <c r="E4" i="2" a="1"/>
  <c r="D3" i="4" a="1"/>
  <c r="G4" i="1" a="1"/>
  <c r="G8" i="1" a="1"/>
  <c r="G9" i="1" a="1"/>
  <c r="G5" i="1" a="1"/>
  <c r="G10" i="1" a="1"/>
  <c r="G6" i="1" a="1"/>
  <c r="G11" i="1" a="1"/>
  <c r="G7" i="1" a="1"/>
  <c r="G3" i="1" a="1"/>
  <c r="G7" i="1" l="1"/>
  <c r="G11" i="1"/>
  <c r="G6" i="1"/>
  <c r="G10" i="1"/>
  <c r="G5" i="1"/>
  <c r="G9" i="1"/>
  <c r="G8" i="1"/>
  <c r="G4" i="1"/>
  <c r="G3" i="1"/>
  <c r="E3" i="1"/>
  <c r="F3" i="1"/>
  <c r="D3" i="4"/>
  <c r="E4" i="2"/>
  <c r="F10" i="2"/>
  <c r="E4" i="1"/>
  <c r="F6" i="1"/>
  <c r="D4" i="4"/>
  <c r="E6" i="4"/>
  <c r="F6" i="4"/>
  <c r="G10" i="4"/>
  <c r="E7" i="2"/>
  <c r="F7" i="1"/>
  <c r="E10" i="2"/>
  <c r="F6" i="2"/>
  <c r="E9" i="1"/>
  <c r="F4" i="1"/>
  <c r="D9" i="4"/>
  <c r="E4" i="4"/>
  <c r="F4" i="4"/>
  <c r="G8" i="4"/>
  <c r="E11" i="1"/>
  <c r="D2" i="4"/>
  <c r="E6" i="2"/>
  <c r="F9" i="2"/>
  <c r="E7" i="1"/>
  <c r="F11" i="1"/>
  <c r="D7" i="4"/>
  <c r="E9" i="4"/>
  <c r="F10" i="4"/>
  <c r="G6" i="4"/>
  <c r="E9" i="2"/>
  <c r="F8" i="2"/>
  <c r="E5" i="1"/>
  <c r="F9" i="1"/>
  <c r="D5" i="4"/>
  <c r="E7" i="4"/>
  <c r="F9" i="4"/>
  <c r="G4" i="4"/>
  <c r="G9" i="4"/>
  <c r="F4" i="2"/>
  <c r="E5" i="2"/>
  <c r="F7" i="2"/>
  <c r="E10" i="1"/>
  <c r="F5" i="1"/>
  <c r="D10" i="4"/>
  <c r="E2" i="4"/>
  <c r="E3" i="4"/>
  <c r="F5" i="4"/>
  <c r="G7" i="4"/>
  <c r="F7" i="4"/>
  <c r="E2" i="2"/>
  <c r="E3" i="2"/>
  <c r="F5" i="2"/>
  <c r="E8" i="1"/>
  <c r="F10" i="1"/>
  <c r="D8" i="4"/>
  <c r="E10" i="4"/>
  <c r="F2" i="4"/>
  <c r="F3" i="4"/>
  <c r="G5" i="4"/>
  <c r="E5" i="4"/>
  <c r="E8" i="2"/>
  <c r="F2" i="2"/>
  <c r="F3" i="2"/>
  <c r="E6" i="1"/>
  <c r="F8" i="1"/>
  <c r="D6" i="4"/>
  <c r="E8" i="4"/>
  <c r="F8" i="4"/>
  <c r="G2" i="4"/>
  <c r="G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<sst xmlns="http://schemas.openxmlformats.org/spreadsheetml/2006/main" count="48" uniqueCount="48">
  <si>
    <t>기준 날짜</t>
  </si>
  <si>
    <t>지점</t>
  </si>
  <si>
    <t>주문량</t>
  </si>
  <si>
    <t>주문일</t>
  </si>
  <si>
    <t>전월주문량</t>
  </si>
  <si>
    <t>할인율1</t>
  </si>
  <si>
    <t>할인율2</t>
  </si>
  <si>
    <t>비고</t>
  </si>
  <si>
    <t>오산점</t>
  </si>
  <si>
    <t>안산점</t>
  </si>
  <si>
    <t>수원점</t>
  </si>
  <si>
    <t>서울점</t>
  </si>
  <si>
    <t>안양점</t>
  </si>
  <si>
    <t>성남점</t>
  </si>
  <si>
    <t>인천점</t>
  </si>
  <si>
    <t>일산점</t>
  </si>
  <si>
    <t>파주점</t>
  </si>
  <si>
    <t>사원코드</t>
  </si>
  <si>
    <t>입사일</t>
  </si>
  <si>
    <t>성과급</t>
  </si>
  <si>
    <t>매출기여도</t>
  </si>
  <si>
    <t>휴가일수</t>
  </si>
  <si>
    <t>소속지사</t>
  </si>
  <si>
    <t>G1101</t>
  </si>
  <si>
    <t>A3207</t>
  </si>
  <si>
    <t>C6309</t>
  </si>
  <si>
    <t>A3500</t>
  </si>
  <si>
    <t>G1700</t>
  </si>
  <si>
    <t>C6800</t>
  </si>
  <si>
    <t>C6405</t>
  </si>
  <si>
    <t>E9605</t>
  </si>
  <si>
    <t>C6203</t>
  </si>
  <si>
    <t>주문코드</t>
  </si>
  <si>
    <t>주문일자</t>
  </si>
  <si>
    <t>판매수량</t>
  </si>
  <si>
    <t>상품명</t>
  </si>
  <si>
    <t>배달날짜</t>
  </si>
  <si>
    <t>5월할인</t>
  </si>
  <si>
    <t>사은품</t>
  </si>
  <si>
    <t>1KA221</t>
  </si>
  <si>
    <t>3YA542</t>
  </si>
  <si>
    <t>3KB853</t>
  </si>
  <si>
    <t>3HA542</t>
  </si>
  <si>
    <t>4DC581</t>
  </si>
  <si>
    <t>2KA541</t>
  </si>
  <si>
    <t>1AA923</t>
  </si>
  <si>
    <t>3HC752</t>
  </si>
  <si>
    <t>2KA292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</si>
</sst>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_-;\-* #,##0_-;_-* &quot;-&quot;??_-;_-@_-"/>
    <numFmt numFmtId="177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2" applyNumberFormat="1" applyFont="1" applyBorder="1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3429-C1AD-4D9E-83C4-3008709B7D95}">
  <sheetPr codeName="Sheet1"/>
  <dimension ref="A1:G11"/>
  <sheetViews>
    <sheetView tabSelected="1" workbookViewId="0"/>
  </sheetViews>
  <sheetFormatPr defaultRowHeight="17" x14ac:dyDescent="0.45"/>
  <cols>
    <col min="1" max="2" width="7.08203125" bestFit="1" customWidth="1"/>
    <col min="3" max="3" width="11.08203125" bestFit="1" customWidth="1"/>
    <col min="4" max="4" width="11" bestFit="1" customWidth="1"/>
    <col min="5" max="5" width="8.08203125" bestFit="1" customWidth="1"/>
    <col min="6" max="6" width="9.58203125" bestFit="1" customWidth="1"/>
    <col min="7" max="7" width="11.08203125" bestFit="1" customWidth="1"/>
  </cols>
  <sheetData>
    <row r="1" spans="1:7" x14ac:dyDescent="0.45">
      <c r="F1" t="s">
        <v>0</v>
      </c>
      <c r="G1" s="1">
        <v>44285</v>
      </c>
    </row>
    <row r="2" spans="1:7" x14ac:dyDescent="0.4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</row>
    <row r="3" spans="1:7" x14ac:dyDescent="0.45">
      <c r="A3" s="2" t="s">
        <v>8</v>
      </c>
      <c r="B3" s="4">
        <v>300</v>
      </c>
      <c r="C3" s="5">
        <v>44266</v>
      </c>
      <c r="D3" s="6">
        <v>440</v>
      </c>
      <c r="E3" s="2" cm="1">
        <f t="array" ref="E3">fn할인율1(B3)</f>
        <v>0.15</v>
      </c>
      <c r="F3" s="2" cm="1">
        <f t="array" ref="F3">fn할인율2(B3,D3)</f>
        <v>0.3</v>
      </c>
      <c r="G3" s="2" t="str" cm="1">
        <f t="array" ref="G3">fn비고(B3,C3,D3)</f>
        <v>우수지점</v>
      </c>
    </row>
    <row r="4" spans="1:7" x14ac:dyDescent="0.45">
      <c r="A4" s="2" t="s">
        <v>9</v>
      </c>
      <c r="B4" s="4">
        <v>150</v>
      </c>
      <c r="C4" s="5">
        <v>44257</v>
      </c>
      <c r="D4" s="6">
        <v>420</v>
      </c>
      <c r="E4" s="2" cm="1">
        <f t="array" ref="E4">fn할인율1(B4)</f>
        <v>0.05</v>
      </c>
      <c r="F4" s="2" cm="1">
        <f t="array" ref="F4">fn할인율2(B4,D4)</f>
        <v>0.3</v>
      </c>
      <c r="G4" s="2" t="str" cm="1">
        <f t="array" ref="G4">fn비고(B4,C4,D4)</f>
        <v>우수지점</v>
      </c>
    </row>
    <row r="5" spans="1:7" x14ac:dyDescent="0.45">
      <c r="A5" s="2" t="s">
        <v>10</v>
      </c>
      <c r="B5" s="4">
        <v>550</v>
      </c>
      <c r="C5" s="5">
        <v>44278</v>
      </c>
      <c r="D5" s="6">
        <v>330</v>
      </c>
      <c r="E5" s="2" cm="1">
        <f t="array" ref="E5">fn할인율1(B5)</f>
        <v>0.2</v>
      </c>
      <c r="F5" s="2" cm="1">
        <f t="array" ref="F5">fn할인율2(B5,D5)</f>
        <v>0.6</v>
      </c>
      <c r="G5" s="2" t="str" cm="1">
        <f t="array" ref="G5">fn비고(B5,C5,D5)</f>
        <v/>
      </c>
    </row>
    <row r="6" spans="1:7" x14ac:dyDescent="0.45">
      <c r="A6" s="2" t="s">
        <v>11</v>
      </c>
      <c r="B6" s="4">
        <v>410</v>
      </c>
      <c r="C6" s="5">
        <v>44256</v>
      </c>
      <c r="D6" s="6">
        <v>300</v>
      </c>
      <c r="E6" s="2" cm="1">
        <f t="array" ref="E6">fn할인율1(B6)</f>
        <v>0.2</v>
      </c>
      <c r="F6" s="2" cm="1">
        <f t="array" ref="F6">fn할인율2(B6,D6)</f>
        <v>0.6</v>
      </c>
      <c r="G6" s="2" t="str" cm="1">
        <f t="array" ref="G6">fn비고(B6,C6,D6)</f>
        <v>우수지점</v>
      </c>
    </row>
    <row r="7" spans="1:7" x14ac:dyDescent="0.45">
      <c r="A7" s="2" t="s">
        <v>12</v>
      </c>
      <c r="B7" s="4">
        <v>90</v>
      </c>
      <c r="C7" s="5">
        <v>44265</v>
      </c>
      <c r="D7" s="6">
        <v>440</v>
      </c>
      <c r="E7" s="2" cm="1">
        <f t="array" ref="E7">fn할인율1(B7)</f>
        <v>0</v>
      </c>
      <c r="F7" s="2" cm="1">
        <f t="array" ref="F7">fn할인율2(B7,D7)</f>
        <v>0.3</v>
      </c>
      <c r="G7" s="2" t="str" cm="1">
        <f t="array" ref="G7">fn비고(B7,C7,D7)</f>
        <v>우수지점</v>
      </c>
    </row>
    <row r="8" spans="1:7" x14ac:dyDescent="0.45">
      <c r="A8" s="2" t="s">
        <v>13</v>
      </c>
      <c r="B8" s="4">
        <v>150</v>
      </c>
      <c r="C8" s="5">
        <v>44281</v>
      </c>
      <c r="D8" s="6">
        <v>80</v>
      </c>
      <c r="E8" s="2" cm="1">
        <f t="array" ref="E8">fn할인율1(B8)</f>
        <v>0.05</v>
      </c>
      <c r="F8" s="2" cm="1">
        <f t="array" ref="F8">fn할인율2(B8,D8)</f>
        <v>0.4</v>
      </c>
      <c r="G8" s="2" t="str" cm="1">
        <f t="array" ref="G8">fn비고(B8,C8,D8)</f>
        <v/>
      </c>
    </row>
    <row r="9" spans="1:7" x14ac:dyDescent="0.45">
      <c r="A9" s="2" t="s">
        <v>14</v>
      </c>
      <c r="B9" s="4">
        <v>310</v>
      </c>
      <c r="C9" s="5">
        <v>44266</v>
      </c>
      <c r="D9" s="6">
        <v>230</v>
      </c>
      <c r="E9" s="2" cm="1">
        <f t="array" ref="E9">fn할인율1(B9)</f>
        <v>0.15</v>
      </c>
      <c r="F9" s="2" cm="1">
        <f t="array" ref="F9">fn할인율2(B9,D9)</f>
        <v>0.5</v>
      </c>
      <c r="G9" s="2" t="str" cm="1">
        <f t="array" ref="G9">fn비고(B9,C9,D9)</f>
        <v/>
      </c>
    </row>
    <row r="10" spans="1:7" x14ac:dyDescent="0.45">
      <c r="A10" s="2" t="s">
        <v>15</v>
      </c>
      <c r="B10" s="4">
        <v>460</v>
      </c>
      <c r="C10" s="5">
        <v>44265</v>
      </c>
      <c r="D10" s="6">
        <v>310</v>
      </c>
      <c r="E10" s="2" cm="1">
        <f t="array" ref="E10">fn할인율1(B10)</f>
        <v>0.2</v>
      </c>
      <c r="F10" s="2" cm="1">
        <f t="array" ref="F10">fn할인율2(B10,D10)</f>
        <v>0.6</v>
      </c>
      <c r="G10" s="2" t="str" cm="1">
        <f t="array" ref="G10">fn비고(B10,C10,D10)</f>
        <v>우수지점</v>
      </c>
    </row>
    <row r="11" spans="1:7" x14ac:dyDescent="0.45">
      <c r="A11" s="2" t="s">
        <v>16</v>
      </c>
      <c r="B11" s="4">
        <v>550</v>
      </c>
      <c r="C11" s="5">
        <v>44275</v>
      </c>
      <c r="D11" s="6">
        <v>380</v>
      </c>
      <c r="E11" s="2" cm="1">
        <f t="array" ref="E11">fn할인율1(B11)</f>
        <v>0.2</v>
      </c>
      <c r="F11" s="2" cm="1">
        <f t="array" ref="F11">fn할인율2(B11,D11)</f>
        <v>0.6</v>
      </c>
      <c r="G11" s="2" t="str" cm="1">
        <f t="array" ref="G11">fn비고(B11,C11,D11)</f>
        <v/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921C-20CD-4291-A2AA-9D2B5742751E}">
  <sheetPr codeName="Sheet2"/>
  <dimension ref="A1:F10"/>
  <sheetViews>
    <sheetView workbookViewId="0"/>
  </sheetViews>
  <sheetFormatPr defaultRowHeight="17" x14ac:dyDescent="0.45"/>
  <cols>
    <col min="1" max="1" width="9" bestFit="1" customWidth="1"/>
    <col min="2" max="2" width="11.08203125" bestFit="1" customWidth="1"/>
    <col min="3" max="3" width="7.08203125" bestFit="1" customWidth="1"/>
    <col min="4" max="4" width="11" bestFit="1" customWidth="1"/>
    <col min="5" max="5" width="11.83203125" bestFit="1" customWidth="1"/>
    <col min="6" max="6" width="12.58203125" customWidth="1"/>
  </cols>
  <sheetData>
    <row r="1" spans="1:6" x14ac:dyDescent="0.45">
      <c r="A1" s="2" t="s">
        <v>17</v>
      </c>
      <c r="B1" s="2" t="s">
        <v>18</v>
      </c>
      <c r="C1" s="2" t="s">
        <v>19</v>
      </c>
      <c r="D1" s="2" t="s">
        <v>20</v>
      </c>
      <c r="E1" s="3" t="s">
        <v>21</v>
      </c>
      <c r="F1" s="3" t="s">
        <v>22</v>
      </c>
    </row>
    <row r="2" spans="1:6" x14ac:dyDescent="0.45">
      <c r="A2" s="2" t="s">
        <v>23</v>
      </c>
      <c r="B2" s="5">
        <v>42969</v>
      </c>
      <c r="C2" s="7">
        <v>1.82</v>
      </c>
      <c r="D2" s="8">
        <v>4225.1220000000003</v>
      </c>
      <c r="E2" s="2" cm="1">
        <f t="array" ref="E2">fn휴가일수(B2)</f>
        <v>12</v>
      </c>
      <c r="F2" s="2" t="str" cm="1">
        <f t="array" ref="F2">fn소속지사(A2,C2)</f>
        <v>강서구182%</v>
      </c>
    </row>
    <row r="3" spans="1:6" x14ac:dyDescent="0.45">
      <c r="A3" s="2" t="s">
        <v>24</v>
      </c>
      <c r="B3" s="5">
        <v>39924</v>
      </c>
      <c r="C3" s="7">
        <v>1.1000000000000001</v>
      </c>
      <c r="D3" s="8">
        <v>2175.46875</v>
      </c>
      <c r="E3" s="2" cm="1">
        <f t="array" ref="E3">fn휴가일수(B3)</f>
        <v>18</v>
      </c>
      <c r="F3" s="2" t="str" cm="1">
        <f t="array" ref="F3">fn소속지사(A3,C3)</f>
        <v>강서구110%</v>
      </c>
    </row>
    <row r="4" spans="1:6" x14ac:dyDescent="0.45">
      <c r="A4" s="2" t="s">
        <v>25</v>
      </c>
      <c r="B4" s="5">
        <v>39977</v>
      </c>
      <c r="C4" s="7">
        <v>1.06</v>
      </c>
      <c r="D4" s="8">
        <v>4921.2637500000001</v>
      </c>
      <c r="E4" s="2" cm="1">
        <f t="array" ref="E4">fn휴가일수(B4)</f>
        <v>18</v>
      </c>
      <c r="F4" s="2" t="str" cm="1">
        <f t="array" ref="F4">fn소속지사(A4,C4)</f>
        <v>강서구106%</v>
      </c>
    </row>
    <row r="5" spans="1:6" x14ac:dyDescent="0.45">
      <c r="A5" s="2" t="s">
        <v>26</v>
      </c>
      <c r="B5" s="5">
        <v>37156</v>
      </c>
      <c r="C5" s="7">
        <v>1.97</v>
      </c>
      <c r="D5" s="8">
        <v>2901.7620000000002</v>
      </c>
      <c r="E5" s="2" cm="1">
        <f t="array" ref="E5">fn휴가일수(B5)</f>
        <v>20</v>
      </c>
      <c r="F5" s="2" t="str" cm="1">
        <f t="array" ref="F5">fn소속지사(A5,C5)</f>
        <v>관악구197%</v>
      </c>
    </row>
    <row r="6" spans="1:6" x14ac:dyDescent="0.45">
      <c r="A6" s="2" t="s">
        <v>27</v>
      </c>
      <c r="B6" s="5">
        <v>42142</v>
      </c>
      <c r="C6" s="7">
        <v>1.78</v>
      </c>
      <c r="D6" s="8">
        <v>3901.8780000000002</v>
      </c>
      <c r="E6" s="2" cm="1">
        <f t="array" ref="E6">fn휴가일수(B6)</f>
        <v>15</v>
      </c>
      <c r="F6" s="2" t="str" cm="1">
        <f t="array" ref="F6">fn소속지사(A6,C6)</f>
        <v>송파구178%</v>
      </c>
    </row>
    <row r="7" spans="1:6" x14ac:dyDescent="0.45">
      <c r="A7" s="2" t="s">
        <v>28</v>
      </c>
      <c r="B7" s="5">
        <v>44346</v>
      </c>
      <c r="C7" s="7">
        <v>1.06</v>
      </c>
      <c r="D7" s="8">
        <v>2722.9893750000001</v>
      </c>
      <c r="E7" s="2" cm="1">
        <f t="array" ref="E7">fn휴가일수(B7)</f>
        <v>10</v>
      </c>
      <c r="F7" s="2" t="str" cm="1">
        <f t="array" ref="F7">fn소속지사(A7,C7)</f>
        <v>송파구106%</v>
      </c>
    </row>
    <row r="8" spans="1:6" x14ac:dyDescent="0.45">
      <c r="A8" s="2" t="s">
        <v>29</v>
      </c>
      <c r="B8" s="5">
        <v>39508</v>
      </c>
      <c r="C8" s="7">
        <v>1.35</v>
      </c>
      <c r="D8" s="8">
        <v>2523.4773749999999</v>
      </c>
      <c r="E8" s="2" cm="1">
        <f t="array" ref="E8">fn휴가일수(B8)</f>
        <v>18</v>
      </c>
      <c r="F8" s="2" t="str" cm="1">
        <f t="array" ref="F8">fn소속지사(A8,C8)</f>
        <v>관악구135%</v>
      </c>
    </row>
    <row r="9" spans="1:6" x14ac:dyDescent="0.45">
      <c r="A9" s="2" t="s">
        <v>30</v>
      </c>
      <c r="B9" s="5">
        <v>42639</v>
      </c>
      <c r="C9" s="7">
        <v>1.08</v>
      </c>
      <c r="D9" s="8">
        <v>3177.5988750000001</v>
      </c>
      <c r="E9" s="2" cm="1">
        <f t="array" ref="E9">fn휴가일수(B9)</f>
        <v>12</v>
      </c>
      <c r="F9" s="2" t="str" cm="1">
        <f t="array" ref="F9">fn소속지사(A9,C9)</f>
        <v>관악구108%</v>
      </c>
    </row>
    <row r="10" spans="1:6" x14ac:dyDescent="0.45">
      <c r="A10" s="2" t="s">
        <v>31</v>
      </c>
      <c r="B10" s="5">
        <v>37369</v>
      </c>
      <c r="C10" s="7">
        <v>1.27</v>
      </c>
      <c r="D10" s="8">
        <v>3862.7550000000001</v>
      </c>
      <c r="E10" s="2" cm="1">
        <f t="array" ref="E10">fn휴가일수(B10)</f>
        <v>20</v>
      </c>
      <c r="F10" s="2" t="str" cm="1">
        <f t="array" ref="F10">fn소속지사(A10,C10)</f>
        <v>강서구127%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DE2E-7C94-4974-8A22-AED1445CBBCD}">
  <sheetPr codeName="Sheet4">
    <tabColor theme="5" tint="0.59999389629810485"/>
  </sheetPr>
  <dimension ref="A1:G10"/>
  <sheetViews>
    <sheetView workbookViewId="0"/>
  </sheetViews>
  <sheetFormatPr defaultRowHeight="17" x14ac:dyDescent="0.45"/>
  <cols>
    <col min="2" max="2" width="11" customWidth="1"/>
    <col min="3" max="3" width="9.58203125" customWidth="1"/>
    <col min="4" max="4" width="11.08203125" customWidth="1"/>
    <col min="5" max="5" width="10.33203125" customWidth="1"/>
    <col min="7" max="7" width="10.83203125" customWidth="1"/>
  </cols>
  <sheetData>
    <row r="1" spans="1:7" x14ac:dyDescent="0.45">
      <c r="A1" s="9" t="s">
        <v>32</v>
      </c>
      <c r="B1" s="9" t="s">
        <v>33</v>
      </c>
      <c r="C1" s="2" t="s">
        <v>34</v>
      </c>
      <c r="D1" s="3" t="s">
        <v>35</v>
      </c>
      <c r="E1" s="3" t="s">
        <v>36</v>
      </c>
      <c r="F1" s="3" t="s">
        <v>37</v>
      </c>
      <c r="G1" s="3" t="s">
        <v>38</v>
      </c>
    </row>
    <row r="2" spans="1:7" x14ac:dyDescent="0.45">
      <c r="A2" s="9" t="s">
        <v>39</v>
      </c>
      <c r="B2" s="10">
        <v>44316</v>
      </c>
      <c r="C2" s="2">
        <v>250</v>
      </c>
      <c r="D2" s="2" t="str" cm="1">
        <f t="array" ref="D2">fn상품명(A2)</f>
        <v>화장지-1</v>
      </c>
      <c r="E2" s="2" t="str" cm="1">
        <f t="array" ref="E2">fn배달날짜(B2)</f>
        <v>다음달2일</v>
      </c>
      <c r="F2" s="2" t="str" cm="1">
        <f t="array" ref="F2">fn5월할인(B2,C2)</f>
        <v/>
      </c>
      <c r="G2" s="2" t="str" cm="1">
        <f t="array" ref="G2">fn사은품(A2,C2)</f>
        <v/>
      </c>
    </row>
    <row r="3" spans="1:7" x14ac:dyDescent="0.45">
      <c r="A3" s="9" t="s">
        <v>40</v>
      </c>
      <c r="B3" s="10">
        <v>44319</v>
      </c>
      <c r="C3" s="2">
        <v>352</v>
      </c>
      <c r="D3" s="2" t="str" cm="1">
        <f t="array" ref="D3">fn상품명(A3)</f>
        <v>물티슈-2</v>
      </c>
      <c r="E3" s="2" t="str" cm="1">
        <f t="array" ref="E3">fn배달날짜(B3)</f>
        <v>12일</v>
      </c>
      <c r="F3" s="2" t="str" cm="1">
        <f t="array" ref="F3">fn5월할인(B3,C3)</f>
        <v>5%</v>
      </c>
      <c r="G3" s="2" t="str" cm="1">
        <f t="array" ref="G3">fn사은품(A3,C3)</f>
        <v/>
      </c>
    </row>
    <row r="4" spans="1:7" x14ac:dyDescent="0.45">
      <c r="A4" s="9" t="s">
        <v>41</v>
      </c>
      <c r="B4" s="10">
        <v>44335</v>
      </c>
      <c r="C4" s="2">
        <v>658</v>
      </c>
      <c r="D4" s="2" t="str" cm="1">
        <f t="array" ref="D4">fn상품명(A4)</f>
        <v>물티슈-3</v>
      </c>
      <c r="E4" s="2" t="str" cm="1">
        <f t="array" ref="E4">fn배달날짜(B4)</f>
        <v>22일</v>
      </c>
      <c r="F4" s="2" t="str" cm="1">
        <f t="array" ref="F4">fn5월할인(B4,C4)</f>
        <v>15%</v>
      </c>
      <c r="G4" s="2" t="str" cm="1">
        <f t="array" ref="G4">fn사은품(A4,C4)</f>
        <v>300원쿠폰</v>
      </c>
    </row>
    <row r="5" spans="1:7" x14ac:dyDescent="0.45">
      <c r="A5" s="9" t="s">
        <v>42</v>
      </c>
      <c r="B5" s="10">
        <v>44293</v>
      </c>
      <c r="C5" s="2">
        <v>540</v>
      </c>
      <c r="D5" s="2" t="str" cm="1">
        <f t="array" ref="D5">fn상품명(A5)</f>
        <v>물티슈-2</v>
      </c>
      <c r="E5" s="2" t="str" cm="1">
        <f t="array" ref="E5">fn배달날짜(B5)</f>
        <v>12일</v>
      </c>
      <c r="F5" s="2" t="str" cm="1">
        <f t="array" ref="F5">fn5월할인(B5,C5)</f>
        <v/>
      </c>
      <c r="G5" s="2" t="str" cm="1">
        <f t="array" ref="G5">fn사은품(A5,C5)</f>
        <v>300원쿠폰</v>
      </c>
    </row>
    <row r="6" spans="1:7" x14ac:dyDescent="0.45">
      <c r="A6" s="9" t="s">
        <v>43</v>
      </c>
      <c r="B6" s="10">
        <v>44328</v>
      </c>
      <c r="C6" s="2">
        <v>95</v>
      </c>
      <c r="D6" s="2" t="str" cm="1">
        <f t="array" ref="D6">fn상품명(A6)</f>
        <v>키친타올-1</v>
      </c>
      <c r="E6" s="2" t="str" cm="1">
        <f t="array" ref="E6">fn배달날짜(B6)</f>
        <v>22일</v>
      </c>
      <c r="F6" s="2" t="str" cm="1">
        <f t="array" ref="F6">fn5월할인(B6,C6)</f>
        <v>3%</v>
      </c>
      <c r="G6" s="2" t="str" cm="1">
        <f t="array" ref="G6">fn사은품(A6,C6)</f>
        <v/>
      </c>
    </row>
    <row r="7" spans="1:7" x14ac:dyDescent="0.45">
      <c r="A7" s="9" t="s">
        <v>44</v>
      </c>
      <c r="B7" s="10">
        <v>44286</v>
      </c>
      <c r="C7" s="2">
        <v>647</v>
      </c>
      <c r="D7" s="2" t="str" cm="1">
        <f t="array" ref="D7">fn상품명(A7)</f>
        <v>각티슈-1</v>
      </c>
      <c r="E7" s="2" t="str" cm="1">
        <f t="array" ref="E7">fn배달날짜(B7)</f>
        <v>다음달2일</v>
      </c>
      <c r="F7" s="2" t="str" cm="1">
        <f t="array" ref="F7">fn5월할인(B7,C7)</f>
        <v/>
      </c>
      <c r="G7" s="2" t="str" cm="1">
        <f t="array" ref="G7">fn사은품(A7,C7)</f>
        <v>1000원쿠폰</v>
      </c>
    </row>
    <row r="8" spans="1:7" x14ac:dyDescent="0.45">
      <c r="A8" s="9" t="s">
        <v>45</v>
      </c>
      <c r="B8" s="10">
        <v>44318</v>
      </c>
      <c r="C8" s="2">
        <v>254</v>
      </c>
      <c r="D8" s="2" t="str" cm="1">
        <f t="array" ref="D8">fn상품명(A8)</f>
        <v>화장지-3</v>
      </c>
      <c r="E8" s="2" t="str" cm="1">
        <f t="array" ref="E8">fn배달날짜(B8)</f>
        <v>12일</v>
      </c>
      <c r="F8" s="2" t="str" cm="1">
        <f t="array" ref="F8">fn5월할인(B8,C8)</f>
        <v>5%</v>
      </c>
      <c r="G8" s="2" t="str" cm="1">
        <f t="array" ref="G8">fn사은품(A8,C8)</f>
        <v/>
      </c>
    </row>
    <row r="9" spans="1:7" x14ac:dyDescent="0.45">
      <c r="A9" s="9" t="s">
        <v>46</v>
      </c>
      <c r="B9" s="10">
        <v>44349</v>
      </c>
      <c r="C9" s="2">
        <v>842</v>
      </c>
      <c r="D9" s="2" t="str" cm="1">
        <f t="array" ref="D9">fn상품명(A9)</f>
        <v>물티슈-2</v>
      </c>
      <c r="E9" s="2" t="str" cm="1">
        <f t="array" ref="E9">fn배달날짜(B9)</f>
        <v>12일</v>
      </c>
      <c r="F9" s="2" t="str" cm="1">
        <f t="array" ref="F9">fn5월할인(B9,C9)</f>
        <v/>
      </c>
      <c r="G9" s="2" t="str" cm="1">
        <f t="array" ref="G9">fn사은품(A9,C9)</f>
        <v>300원쿠폰</v>
      </c>
    </row>
    <row r="10" spans="1:7" x14ac:dyDescent="0.45">
      <c r="A10" s="9" t="s">
        <v>47</v>
      </c>
      <c r="B10" s="10">
        <v>44315</v>
      </c>
      <c r="C10" s="2">
        <v>571</v>
      </c>
      <c r="D10" s="2" t="str" cm="1">
        <f t="array" ref="D10">fn상품명(A10)</f>
        <v>각티슈-2</v>
      </c>
      <c r="E10" s="2" t="str" cm="1">
        <f t="array" ref="E10">fn배달날짜(B10)</f>
        <v>다음달2일</v>
      </c>
      <c r="F10" s="2" t="str" cm="1">
        <f t="array" ref="F10">fn5월할인(B10,C10)</f>
        <v/>
      </c>
      <c r="G10" s="2" t="str" cm="1">
        <f t="array" ref="G10">fn사은품(A10,C10)</f>
        <v>1000원쿠폰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출제유형_01_유형1~3</vt:lpstr>
      <vt:lpstr>02_유형1~2</vt:lpstr>
      <vt:lpstr>대표기출문제_기출1~4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2023-07-14T05:11:03Z</dcterms:created>
  <dcterms:modified xsi:type="dcterms:W3CDTF">2025-12-04T06:16:56Z</dcterms:modified>
</cp:coreProperties>
</file>