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3 기본모의고사\"/>
    </mc:Choice>
  </mc:AlternateContent>
  <xr:revisionPtr revIDLastSave="0" documentId="13_ncr:1_{CF85E80B-07A1-49CB-8D62-9193311263C6}" xr6:coauthVersionLast="47" xr6:coauthVersionMax="47" xr10:uidLastSave="{00000000-0000-0000-0000-000000000000}"/>
  <bookViews>
    <workbookView xWindow="-110" yWindow="-110" windowWidth="25820" windowHeight="15500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29" i="2"/>
  <c r="E29" i="2"/>
  <c r="C30" i="2"/>
  <c r="C31" i="2"/>
  <c r="C32" i="2"/>
  <c r="C33" i="2"/>
  <c r="C34" i="2"/>
  <c r="C35" i="2"/>
  <c r="C36" i="2"/>
  <c r="C37" i="2"/>
  <c r="C29" i="2"/>
  <c r="C3" i="2" a="1"/>
  <c r="C3" i="2" s="1"/>
  <c r="C4" i="2" a="1"/>
  <c r="C4" i="2" s="1"/>
  <c r="C5" i="2" a="1"/>
  <c r="C5" i="2" s="1"/>
  <c r="C6" i="2" a="1"/>
  <c r="C6" i="2" s="1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9C7FD0-91E7-4F0C-831D-386FE1F5595D}" name="MS Access Database_Query" type="1" refreshedVersion="8" background="1">
    <dbPr connection="DSN=MS Access Database;DBQ=C:\신준혁의 모든것\신준혁 2025-1학기\2025_기본서_컴활1급실기_250715\01 엑셀\03 기본모의고사\정보검색.accdb;DefaultDir=C:\신준혁의 모든것\신준혁 2025-1학기\2025_기본서_컴활1급실기_250715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sharedStrings.xml><?xml version="1.0" encoding="utf-8"?>
<sst xmlns="http://schemas.openxmlformats.org/spreadsheetml/2006/main" count="371" uniqueCount="242">
  <si>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</si>
  <si>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</si>
  <si>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</si>
  <si>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</si>
  <si>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</si>
  <si>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</si>
  <si>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</si>
  <si>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</si>
  <si>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</si>
  <si>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</si>
  <si>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</si>
  <si>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</si>
  <si>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</si>
  <si>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</si>
  <si>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</si>
  <si>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</si>
  <si>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</si>
  <si>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</si>
  <si>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</si>
  <si>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</si>
  <si>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</si>
  <si>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</si>
  <si>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</si>
  <si>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</si>
  <si>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</si>
  <si>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</si>
  <si>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</si>
  <si>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</si>
  <si>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</si>
  <si>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</si>
  <si>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</si>
  <si>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</si>
  <si>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</si>
  <si>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</si>
  <si>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</si>
  <si>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</si>
  <si>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</si>
  <si>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</si>
  <si>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</si>
  <si>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</si>
  <si>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</si>
  <si>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</si>
  <si>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</si>
  <si>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</si>
  <si>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</si>
  <si>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</si>
  <si>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</si>
  <si>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</si>
  <si>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</si>
  <si>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</si>
  <si>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</si>
  <si>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</si>
  <si>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</si>
  <si>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</si>
  <si>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</si>
  <si>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</si>
  <si>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</si>
  <si>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</si>
  <si>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</si>
  <si>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</si>
  <si>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</si>
  <si>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</si>
  <si>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</si>
  <si>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</si>
  <si>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</si>
  <si>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</si>
  <si>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</si>
  <si>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</si>
  <si>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</si>
  <si>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</si>
  <si>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</si>
  <si>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</si>
  <si>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</si>
  <si>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</si>
  <si>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</si>
  <si>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</si>
  <si>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</si>
  <si>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</si>
  <si>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</si>
  <si>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</si>
  <si>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</si>
  <si>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</si>
  <si>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</si>
  <si>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</si>
  <si>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</si>
  <si>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</si>
  <si>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</si>
  <si>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</si>
  <si>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</si>
  <si>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</si>
  <si>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</si>
  <si>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</si>
  <si>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</si>
  <si>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</si>
  <si>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</si>
  <si>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</si>
  <si>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</si>
  <si>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</si>
  <si>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</si>
  <si>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</si>
  <si>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</si>
  <si>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</si>
  <si>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</si>
  <si>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</si>
  <si>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</si>
  <si>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</si>
  <si>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</si>
  <si>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</si>
  <si>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</si>
  <si>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</si>
  <si>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</si>
  <si>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</si>
  <si>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</si>
  <si>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</si>
  <si>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</si>
  <si>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</si>
  <si>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</si>
  <si>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</si>
  <si>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</si>
  <si>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</si>
  <si>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</si>
  <si>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</si>
  <si>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</si>
  <si>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</si>
  <si>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</si>
  <si>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</si>
  <si>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</si>
  <si>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</si>
  <si>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</si>
  <si>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</si>
  <si>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</si>
  <si>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</si>
  <si>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</si>
  <si>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</si>
  <si>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</si>
  <si>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</si>
  <si>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</si>
  <si>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</si>
  <si>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</si>
  <si>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</si>
  <si>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</si>
  <si>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</si>
  <si>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</si>
  <si>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</si>
  <si>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</si>
  <si>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</si>
  <si>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</si>
  <si>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</si>
  <si>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</si>
  <si>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</si>
  <si>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</si>
  <si>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</si>
  <si>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</si>
  <si>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</si>
  <si>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</si>
  <si>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</si>
  <si>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</si>
  <si>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</si>
  <si>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</si>
  <si>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</si>
  <si>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</si>
  <si>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</si>
  <si>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</si>
  <si>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</si>
  <si>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</si>
  <si>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</si>
  <si>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</si>
  <si>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</si>
  <si>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</si>
  <si>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</si>
  <si>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</si>
  <si>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</si>
  <si>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</si>
  <si>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</si>
  <si>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</si>
  <si>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</si>
  <si>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</si>
  <si>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</si>
  <si>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</si>
  <si>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</si>
  <si>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</si>
  <si>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</si>
  <si>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</si>
  <si>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</si>
  <si>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</si>
  <si>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</si>
  <si>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</si>
  <si>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</si>
  <si>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</si>
  <si>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</si>
  <si>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</si>
  <si>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</si>
  <si>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</si>
  <si>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</si>
  <si>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</si>
  <si>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</si>
  <si>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</si>
  <si>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</si>
  <si>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</si>
  <si>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</si>
  <si>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</si>
  <si>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</si>
  <si>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</si>
  <si>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</si>
  <si>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</si>
  <si>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</si>
  <si>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</si>
  <si>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</si>
  <si>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</si>
  <si>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</si>
  <si>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</si>
  <si>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</si>
  <si>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</si>
  <si>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</si>
  <si>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</si>
  <si>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</si>
  <si>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</si>
  <si>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</si>
  <si>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</si>
  <si>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</si>
  <si>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</si>
  <si>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</si>
  <si>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</si>
  <si>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</si>
  <si>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</si>
  <si>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</si>
  <si>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</si>
  <si>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</si>
  <si>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</si>
  <si>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</si>
  <si>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</si>
  <si>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</si>
  <si>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</si>
  <si>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중간(30%)</t>
  </si>
  <si>
    <t>전체 합계 : 중간(30%)</t>
  </si>
  <si>
    <t>전체 합계 : 기말(40%)</t>
  </si>
  <si>
    <t>합계 : 기말(40%)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</si>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</sst>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7"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5-4ABC-850B-40649F55BB92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A5-4ABC-850B-40649F55BB92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5-4ABC-850B-40649F55BB92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A5-4ABC-850B-40649F55BB92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A5-4ABC-850B-40649F55BB92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A5-4ABC-850B-40649F55B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FECA30C8-E66E-664F-51CC-F1BF5FEC940E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059222D3-FFE8-5097-100F-F0C49DAE1533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4" name="육각형 3">
          <a:extLst>
            <a:ext uri="{FF2B5EF4-FFF2-40B4-BE49-F238E27FC236}">
              <a16:creationId xmlns:a16="http://schemas.microsoft.com/office/drawing/2014/main" id="{371DF815-0C5E-3BE8-6C2F-7E3FC2D71A99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146050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50.046432754629" backgroundQuery="1" createdVersion="8" refreshedVersion="8" minRefreshableVersion="3" recordCount="21" xr:uid="{9FCD3532-FBEE-4F3A-AA64-48258869300B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0FA1A6-2809-4404-82E1-97E42167AA2B}" name="피벗 테이블1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5" firstHeaderRow="1" firstDataRow="2" firstDataCol="3" rowPageCount="1" colPageCount="1"/>
  <pivotFields count="10">
    <pivotField axis="axisRow" compact="0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compact="0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compact="0" showAll="0"/>
    <pivotField compact="0" showAll="0"/>
    <pivotField compact="0" showAll="0"/>
    <pivotField axis="axisRow" compact="0" showAll="0">
      <items count="4">
        <item n="A반" sd="0" x="1"/>
        <item n="B반" sd="0" x="2"/>
        <item n="C반" sd="0" x="0"/>
        <item t="default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workbookViewId="0">
      <selection activeCell="J8" sqref="J8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AND(AVERAGE($G$4:$G$15)&lt;$G4,AVERAGE($H$4:$H$15)&lt;$H4)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6" priority="2">
      <formula>OR(LEFT($A15,1)="C",LEFT($A15,1)="D",$E15&gt;=0.5)</formula>
    </cfRule>
  </conditionalFormatting>
  <conditionalFormatting sqref="A4:H15">
    <cfRule type="expression" dxfId="5" priority="1">
      <formula>OR(OR(LEFT($A4,1)="C",LEFT($A4,1)="D"),$E4&gt;(12/24))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I5" sqref="I5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>
      <selection activeCell="E32" sqref="E32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AVERAGE(IF(($A3=$F$10:$F$25)*(YEAR($D$10:$D$25)=B$2),$G$10:$G$25))</f>
        <v>500</v>
      </c>
      <c r="C3" s="8">
        <f t="array" ref="C3">AVERAGE(IF(($A3=$F$10:$F$25)*(YEAR($D$10:$D$25)=C$2),$G$10:$G$25))</f>
        <v>2000</v>
      </c>
    </row>
    <row r="4" spans="1:8" x14ac:dyDescent="0.45">
      <c r="A4" s="5" t="s">
        <v>34</v>
      </c>
      <c r="B4" s="8">
        <f t="array" ref="B4">AVERAGE(IF(($A4=$F$10:$F$25)*(YEAR($D$10:$D$25)=B$2),$G$10:$G$25))</f>
        <v>750</v>
      </c>
      <c r="C4" s="8">
        <f t="array" ref="C4">AVERAGE(IF(($A4=$F$10:$F$25)*(YEAR($D$10:$D$25)=C$2),$G$10:$G$25))</f>
        <v>750</v>
      </c>
    </row>
    <row r="5" spans="1:8" x14ac:dyDescent="0.45">
      <c r="A5" s="5" t="s">
        <v>35</v>
      </c>
      <c r="B5" s="8">
        <f t="array" ref="B5">AVERAGE(IF(($A5=$F$10:$F$25)*(YEAR($D$10:$D$25)=B$2),$G$10:$G$25))</f>
        <v>1000</v>
      </c>
      <c r="C5" s="8">
        <f t="array" ref="C5">AVERAGE(IF(($A5=$F$10:$F$25)*(YEAR($D$10:$D$25)=C$2),$G$10:$G$25))</f>
        <v>1000</v>
      </c>
    </row>
    <row r="6" spans="1:8" x14ac:dyDescent="0.45">
      <c r="A6" s="5" t="s">
        <v>36</v>
      </c>
      <c r="B6" s="8">
        <f t="array" ref="B6">AVERAGE(IF(($A6=$F$10:$F$25)*(YEAR($D$10:$D$25)=B$2),$G$10:$G$25))</f>
        <v>1833.3333333333333</v>
      </c>
      <c r="C6" s="8">
        <f t="array" ref="C6">AVERAGE(IF(($A6=$F$10:$F$25)*(YEAR($D$10:$D$25)=C$2),$G$10:$G$25))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45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45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45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45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45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45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45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45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45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45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45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45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45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45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45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45">
      <c r="A27" t="s">
        <v>76</v>
      </c>
      <c r="B27" s="26" t="s">
        <v>77</v>
      </c>
      <c r="C27" s="26"/>
      <c r="D27" s="26"/>
      <c r="E27" s="26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5">
      <c r="A29" s="4" t="s">
        <v>84</v>
      </c>
      <c r="B29" s="6">
        <v>520</v>
      </c>
      <c r="C29" s="8">
        <f>$B29*HLOOKUP($A29,$H$35:$J$36,2,FALSE)</f>
        <v>540800</v>
      </c>
      <c r="D29" s="6">
        <v>53</v>
      </c>
      <c r="E29" s="8" t="e">
        <f>$D29*HLOOKUP($D29,$H$35:$J$37,3,FALSE)</f>
        <v>#N/A</v>
      </c>
      <c r="G29" s="29">
        <f>LOOKUP(LARGE($D$29:$D$37,3),$D$29:$D$37)</f>
        <v>523</v>
      </c>
      <c r="H29" s="30"/>
    </row>
    <row r="30" spans="1:8" x14ac:dyDescent="0.45">
      <c r="A30" s="4" t="s">
        <v>85</v>
      </c>
      <c r="B30" s="6">
        <v>35</v>
      </c>
      <c r="C30" s="8">
        <f t="shared" ref="C30:C37" si="0">$B30*HLOOKUP($A30,$H$35:$J$36,2,FALSE)</f>
        <v>36750</v>
      </c>
      <c r="D30" s="6">
        <v>95</v>
      </c>
      <c r="E30" s="8"/>
      <c r="G30" s="27" t="s">
        <v>86</v>
      </c>
      <c r="H30" s="28"/>
    </row>
    <row r="31" spans="1:8" x14ac:dyDescent="0.45">
      <c r="A31" s="4" t="s">
        <v>85</v>
      </c>
      <c r="B31" s="6">
        <v>354</v>
      </c>
      <c r="C31" s="8">
        <f t="shared" si="0"/>
        <v>371700</v>
      </c>
      <c r="D31" s="6">
        <v>153</v>
      </c>
      <c r="E31" s="8"/>
      <c r="G31" s="29">
        <f>LOOKUP(SMALL($D$29:$D$37,2),$D$29:$D$37)</f>
        <v>95</v>
      </c>
      <c r="H31" s="30"/>
    </row>
    <row r="32" spans="1:8" x14ac:dyDescent="0.45">
      <c r="A32" s="4" t="s">
        <v>87</v>
      </c>
      <c r="B32" s="6">
        <v>530</v>
      </c>
      <c r="C32" s="8">
        <f t="shared" si="0"/>
        <v>583000</v>
      </c>
      <c r="D32" s="6">
        <v>321</v>
      </c>
      <c r="E32" s="8"/>
    </row>
    <row r="33" spans="1:10" x14ac:dyDescent="0.45">
      <c r="A33" s="4" t="s">
        <v>87</v>
      </c>
      <c r="B33" s="6">
        <v>95</v>
      </c>
      <c r="C33" s="8">
        <f t="shared" si="0"/>
        <v>104500</v>
      </c>
      <c r="D33" s="6">
        <v>452</v>
      </c>
      <c r="E33" s="8"/>
    </row>
    <row r="34" spans="1:10" x14ac:dyDescent="0.45">
      <c r="A34" s="4" t="s">
        <v>87</v>
      </c>
      <c r="B34" s="6">
        <v>650</v>
      </c>
      <c r="C34" s="8">
        <f t="shared" si="0"/>
        <v>715000</v>
      </c>
      <c r="D34" s="6">
        <v>456</v>
      </c>
      <c r="E34" s="8"/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0"/>
        <v>20800</v>
      </c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0"/>
        <v>263120</v>
      </c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0"/>
        <v>367500</v>
      </c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A8" sqref="A8"/>
    </sheetView>
  </sheetViews>
  <sheetFormatPr defaultRowHeight="17" x14ac:dyDescent="0.45"/>
  <cols>
    <col min="1" max="1" width="20.6640625" bestFit="1" customWidth="1"/>
    <col min="2" max="3" width="15.33203125" bestFit="1" customWidth="1"/>
    <col min="4" max="6" width="8.83203125" bestFit="1" customWidth="1"/>
    <col min="7" max="7" width="20.6640625" bestFit="1" customWidth="1"/>
  </cols>
  <sheetData>
    <row r="1" spans="1:6" x14ac:dyDescent="0.45">
      <c r="A1" s="34" t="s">
        <v>18</v>
      </c>
      <c r="B1" t="s">
        <v>231</v>
      </c>
    </row>
    <row r="3" spans="1:6" x14ac:dyDescent="0.45">
      <c r="D3" s="34" t="s">
        <v>128</v>
      </c>
    </row>
    <row r="4" spans="1:6" x14ac:dyDescent="0.45">
      <c r="A4" s="34" t="s">
        <v>238</v>
      </c>
      <c r="B4" s="34" t="s">
        <v>127</v>
      </c>
      <c r="C4" s="34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5"/>
      <c r="E5" s="35"/>
      <c r="F5" s="35"/>
    </row>
    <row r="6" spans="1:6" x14ac:dyDescent="0.45">
      <c r="C6" t="s">
        <v>233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5">
      <c r="C7" t="s">
        <v>236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5">
      <c r="A8" t="s">
        <v>240</v>
      </c>
      <c r="D8" s="35"/>
      <c r="E8" s="35"/>
      <c r="F8" s="35"/>
    </row>
    <row r="9" spans="1:6" x14ac:dyDescent="0.45">
      <c r="C9" t="s">
        <v>233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5">
      <c r="C10" t="s">
        <v>236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5">
      <c r="A11" t="s">
        <v>241</v>
      </c>
      <c r="D11" s="35"/>
      <c r="E11" s="35"/>
      <c r="F11" s="35"/>
    </row>
    <row r="12" spans="1:6" x14ac:dyDescent="0.45">
      <c r="C12" t="s">
        <v>233</v>
      </c>
      <c r="D12" s="35">
        <v>0</v>
      </c>
      <c r="E12" s="35">
        <v>0.11914893617021277</v>
      </c>
      <c r="F12" s="35">
        <v>5.3639846743295021E-2</v>
      </c>
    </row>
    <row r="13" spans="1:6" x14ac:dyDescent="0.45">
      <c r="C13" t="s">
        <v>236</v>
      </c>
      <c r="D13" s="35">
        <v>0</v>
      </c>
      <c r="E13" s="35">
        <v>9.9315068493150679E-2</v>
      </c>
      <c r="F13" s="35">
        <v>4.3348281016442454E-2</v>
      </c>
    </row>
    <row r="14" spans="1:6" x14ac:dyDescent="0.45">
      <c r="A14" t="s">
        <v>234</v>
      </c>
      <c r="D14" s="35">
        <v>1</v>
      </c>
      <c r="E14" s="35">
        <v>1</v>
      </c>
      <c r="F14" s="35">
        <v>1</v>
      </c>
    </row>
    <row r="15" spans="1:6" x14ac:dyDescent="0.45">
      <c r="A15" t="s">
        <v>235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tabSelected="1" workbookViewId="0">
      <selection activeCell="F15" sqref="F15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2">
    <dataValidation type="custom" errorStyle="warning" allowBlank="1" showInputMessage="1" showErrorMessage="1" errorTitle="오류" error="입력 데이터가 잘못되었습니다._x000a__x000a_계속할까요?" promptTitle="점수입력" prompt="전체 합계가 100이하가 되도록 입력하세요." sqref="D3:G4" xr:uid="{1BC4C87A-025D-4928-80BF-32E2C9AD2DB1}">
      <formula1>SUM($D3:$G3)&lt;=100</formula1>
    </dataValidation>
    <dataValidation type="custom" errorStyle="warning" allowBlank="1" showInputMessage="1" showErrorMessage="1" errorTitle="오류" error="입력 데이터가 잘못되었습니다." promptTitle="점수입력" prompt="전체 합계가 100 이하가 되도록 입력하세요." sqref="D5:G24" xr:uid="{71A21E1B-CEFD-49E6-BDB7-C64AB7E02201}">
      <formula1>SUM($D5:$G5)&lt;=100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/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activeCell="K6" sqref="K6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0" priority="3" aboveAverage="0"/>
    <cfRule type="aboveAverage" dxfId="1" priority="2" aboveAverage="0"/>
    <cfRule type="aboveAverage" dxfId="2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>
      <selection activeCell="D12" sqref="D12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2023-05-11T11:47:16Z</dcterms:created>
  <dcterms:modified xsi:type="dcterms:W3CDTF">2026-08-16T17:13:40Z</dcterms:modified>
</cp:coreProperties>
</file>