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1 엑셀\03 기본모의고사\"/>
    </mc:Choice>
  </mc:AlternateContent>
  <xr:revisionPtr revIDLastSave="0" documentId="13_ncr:1_{3B907526-731B-4E11-95BD-9F70F5774F8D}" xr6:coauthVersionLast="47" xr6:coauthVersionMax="47" xr10:uidLastSave="{00000000-0000-0000-0000-000000000000}"/>
  <bookViews>
    <workbookView xWindow="-120" yWindow="-120" windowWidth="29040" windowHeight="1572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'기본작업-1'!$A$3:$H$15</definedName>
    <definedName name="_xlnm.Criteria" localSheetId="0">'기본작업-1'!$A$18:$A$19</definedName>
    <definedName name="_xlnm.Extract" localSheetId="0">'기본작업-1'!$A$21:$H$21</definedName>
    <definedName name="_xlnm.Print_Area" localSheetId="1">'기본작업-2'!$B$1:$F$11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9" i="2" l="1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C3" i="2" a="1"/>
  <c r="C3" i="2" s="1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9" i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sharedStrings.xml><?xml version="1.0" encoding="utf-8"?>
<sst xmlns="http://schemas.openxmlformats.org/spreadsheetml/2006/main" count="351" uniqueCount="231">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</sst>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1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'기타작업-1'!$C$3:$C$10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'기타작업-1'!$D$3:$D$10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7"/>
  <sheetViews>
    <sheetView workbookViewId="0">
      <selection activeCell="J9" sqref="J9"/>
    </sheetView>
  </sheetViews>
  <sheetFormatPr defaultRowHeight="16.5" x14ac:dyDescent="0.3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6.25" x14ac:dyDescent="0.3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3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3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3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3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3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3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3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3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3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3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3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3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8" spans="1:8" x14ac:dyDescent="0.3">
      <c r="A18" s="1" t="s">
        <v>230</v>
      </c>
    </row>
    <row r="19" spans="1:8" x14ac:dyDescent="0.3">
      <c r="A19" t="b">
        <f>AND(G4&gt;AVERAGE($G$4:$G$15),H4&gt;AVERAGE($H$4:$H$15))</f>
        <v>0</v>
      </c>
    </row>
    <row r="21" spans="1:8" x14ac:dyDescent="0.3">
      <c r="A21" s="1" t="s">
        <v>2</v>
      </c>
      <c r="B21" s="1" t="s">
        <v>3</v>
      </c>
      <c r="C21" s="1" t="s">
        <v>4</v>
      </c>
      <c r="D21" s="1" t="s">
        <v>5</v>
      </c>
      <c r="E21" s="1" t="s">
        <v>227</v>
      </c>
      <c r="F21" s="1" t="s">
        <v>6</v>
      </c>
      <c r="G21" s="1" t="s">
        <v>7</v>
      </c>
      <c r="H21" s="1" t="s">
        <v>8</v>
      </c>
    </row>
    <row r="22" spans="1:8" x14ac:dyDescent="0.3">
      <c r="A22" s="1" t="s">
        <v>12</v>
      </c>
      <c r="B22" t="s">
        <v>13</v>
      </c>
      <c r="C22" s="1" t="s">
        <v>14</v>
      </c>
      <c r="D22" s="2">
        <v>45255</v>
      </c>
      <c r="E22" s="23">
        <v>0.59027777777777779</v>
      </c>
      <c r="F22" s="3">
        <v>17000</v>
      </c>
      <c r="G22" s="3">
        <v>10</v>
      </c>
      <c r="H22" s="3">
        <v>170000</v>
      </c>
    </row>
    <row r="23" spans="1:8" x14ac:dyDescent="0.3">
      <c r="A23" s="1" t="s">
        <v>12</v>
      </c>
      <c r="B23" t="s">
        <v>13</v>
      </c>
      <c r="C23" s="1" t="s">
        <v>14</v>
      </c>
      <c r="D23" s="2">
        <v>45255</v>
      </c>
      <c r="E23" s="23">
        <v>0.6875</v>
      </c>
      <c r="F23" s="3">
        <v>17000</v>
      </c>
      <c r="G23" s="3">
        <v>7</v>
      </c>
      <c r="H23" s="3">
        <v>119000</v>
      </c>
    </row>
    <row r="24" spans="1:8" x14ac:dyDescent="0.3">
      <c r="A24" s="1" t="s">
        <v>9</v>
      </c>
      <c r="B24" t="s">
        <v>228</v>
      </c>
      <c r="C24" s="1" t="s">
        <v>11</v>
      </c>
      <c r="D24" s="2">
        <v>45021</v>
      </c>
      <c r="E24" s="23">
        <v>0.46527777777777773</v>
      </c>
      <c r="F24" s="3">
        <v>18000</v>
      </c>
      <c r="G24" s="3">
        <v>9</v>
      </c>
      <c r="H24" s="3">
        <v>162000</v>
      </c>
    </row>
    <row r="25" spans="1:8" x14ac:dyDescent="0.3">
      <c r="A25" s="1" t="s">
        <v>15</v>
      </c>
      <c r="B25" t="s">
        <v>16</v>
      </c>
      <c r="C25" s="1" t="s">
        <v>11</v>
      </c>
      <c r="D25" s="2">
        <v>45140</v>
      </c>
      <c r="E25" s="23">
        <v>0.40972222222222227</v>
      </c>
      <c r="F25" s="3">
        <v>18000</v>
      </c>
      <c r="G25" s="3">
        <v>8</v>
      </c>
      <c r="H25" s="3">
        <v>144000</v>
      </c>
    </row>
    <row r="26" spans="1:8" x14ac:dyDescent="0.3">
      <c r="A26" s="1" t="s">
        <v>12</v>
      </c>
      <c r="B26" t="s">
        <v>229</v>
      </c>
      <c r="C26" s="1" t="s">
        <v>14</v>
      </c>
      <c r="D26" s="2">
        <v>45255</v>
      </c>
      <c r="E26" s="23">
        <v>0.47222222222222227</v>
      </c>
      <c r="F26" s="3">
        <v>17000</v>
      </c>
      <c r="G26" s="3">
        <v>9</v>
      </c>
      <c r="H26" s="3">
        <v>153000</v>
      </c>
    </row>
    <row r="27" spans="1:8" x14ac:dyDescent="0.3">
      <c r="A27" s="1" t="s">
        <v>12</v>
      </c>
      <c r="B27" t="s">
        <v>13</v>
      </c>
      <c r="C27" s="1" t="s">
        <v>14</v>
      </c>
      <c r="D27" s="2">
        <v>45255</v>
      </c>
      <c r="E27" s="23">
        <v>0.44444444444444442</v>
      </c>
      <c r="F27" s="3">
        <v>17000</v>
      </c>
      <c r="G27" s="3">
        <v>9</v>
      </c>
      <c r="H27" s="3">
        <v>153000</v>
      </c>
    </row>
  </sheetData>
  <mergeCells count="1">
    <mergeCell ref="B1:H1"/>
  </mergeCells>
  <phoneticPr fontId="1" type="noConversion"/>
  <conditionalFormatting sqref="B15">
    <cfRule type="expression" dxfId="1" priority="2">
      <formula>OR(LEFT($A15,1)="C",LEFT($A15,1)="D",$E15&gt;=0.5)</formula>
    </cfRule>
  </conditionalFormatting>
  <conditionalFormatting sqref="A4:H15">
    <cfRule type="expression" dxfId="0" priority="1">
      <formula>OR(LEFT($A4,1)="C",LEFT($A4,1)="D",$E4&gt;=0.5)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130" zoomScaleNormal="100" zoomScaleSheetLayoutView="130" workbookViewId="0">
      <selection activeCell="I8" sqref="I8"/>
    </sheetView>
  </sheetViews>
  <sheetFormatPr defaultRowHeight="16.5" x14ac:dyDescent="0.3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3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3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3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3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3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3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3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3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topLeftCell="A37" workbookViewId="0">
      <selection activeCell="H49" sqref="H49"/>
    </sheetView>
  </sheetViews>
  <sheetFormatPr defaultRowHeight="16.5" x14ac:dyDescent="0.3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3">
      <c r="A1" t="s">
        <v>126</v>
      </c>
    </row>
    <row r="2" spans="1:8" x14ac:dyDescent="0.3">
      <c r="A2" s="4" t="s">
        <v>32</v>
      </c>
      <c r="B2" s="7">
        <v>2022</v>
      </c>
      <c r="C2" s="7">
        <v>2023</v>
      </c>
    </row>
    <row r="3" spans="1:8" x14ac:dyDescent="0.3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3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3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3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3">
      <c r="A8" t="s">
        <v>17</v>
      </c>
    </row>
    <row r="9" spans="1:8" x14ac:dyDescent="0.3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3">
      <c r="A10" s="4" t="s">
        <v>44</v>
      </c>
      <c r="B10" s="4" t="str">
        <f>LOOKUP(F10,{"드라마","애니메이션","액션","코메디"},{11,22,33,44})&amp;"-"&amp;TEXT(RIGHT(A10,LEN(A10)-4),"00")</f>
        <v>33-02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3">
      <c r="A11" s="4" t="s">
        <v>46</v>
      </c>
      <c r="B11" s="4" t="str">
        <f>LOOKUP(F11,{"드라마","애니메이션","액션","코메디"},{11,22,33,44})&amp;"-"&amp;TEXT(RIGHT(A11,LEN(A11)-4),"00")</f>
        <v>44-01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3">
      <c r="A12" s="4" t="s">
        <v>48</v>
      </c>
      <c r="B12" s="4" t="str">
        <f>LOOKUP(F12,{"드라마","애니메이션","액션","코메디"},{11,22,33,44})&amp;"-"&amp;TEXT(RIGHT(A12,LEN(A12)-4),"00")</f>
        <v>44-16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3">
      <c r="A13" s="4" t="s">
        <v>50</v>
      </c>
      <c r="B13" s="4" t="str">
        <f>LOOKUP(F13,{"드라마","애니메이션","액션","코메디"},{11,22,33,44})&amp;"-"&amp;TEXT(RIGHT(A13,LEN(A13)-4),"00")</f>
        <v>44-19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3">
      <c r="A14" s="4" t="s">
        <v>52</v>
      </c>
      <c r="B14" s="4" t="str">
        <f>LOOKUP(F14,{"드라마","애니메이션","액션","코메디"},{11,22,33,44})&amp;"-"&amp;TEXT(RIGHT(A14,LEN(A14)-4),"00")</f>
        <v>22-13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3">
      <c r="A15" s="4" t="s">
        <v>54</v>
      </c>
      <c r="B15" s="4" t="str">
        <f>LOOKUP(F15,{"드라마","애니메이션","액션","코메디"},{11,22,33,44})&amp;"-"&amp;TEXT(RIGHT(A15,LEN(A15)-4),"00")</f>
        <v>22-04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3">
      <c r="A16" s="4" t="s">
        <v>56</v>
      </c>
      <c r="B16" s="4" t="str">
        <f>LOOKUP(F16,{"드라마","애니메이션","액션","코메디"},{11,22,33,44})&amp;"-"&amp;TEXT(RIGHT(A16,LEN(A16)-4),"00")</f>
        <v>11-12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3">
      <c r="A17" s="4" t="s">
        <v>58</v>
      </c>
      <c r="B17" s="4" t="str">
        <f>LOOKUP(F17,{"드라마","애니메이션","액션","코메디"},{11,22,33,44})&amp;"-"&amp;TEXT(RIGHT(A17,LEN(A17)-4),"00")</f>
        <v>33-17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3">
      <c r="A18" s="4" t="s">
        <v>60</v>
      </c>
      <c r="B18" s="4" t="str">
        <f>LOOKUP(F18,{"드라마","애니메이션","액션","코메디"},{11,22,33,44})&amp;"-"&amp;TEXT(RIGHT(A18,LEN(A18)-4),"00")</f>
        <v>33-14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3">
      <c r="A19" s="4" t="s">
        <v>62</v>
      </c>
      <c r="B19" s="4" t="str">
        <f>LOOKUP(F19,{"드라마","애니메이션","액션","코메디"},{11,22,33,44})&amp;"-"&amp;TEXT(RIGHT(A19,LEN(A19)-4),"00")</f>
        <v>33-20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3">
      <c r="A20" s="4" t="s">
        <v>64</v>
      </c>
      <c r="B20" s="4" t="str">
        <f>LOOKUP(F20,{"드라마","애니메이션","액션","코메디"},{11,22,33,44})&amp;"-"&amp;TEXT(RIGHT(A20,LEN(A20)-4),"00")</f>
        <v>22-18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3">
      <c r="A21" s="4" t="s">
        <v>66</v>
      </c>
      <c r="B21" s="4" t="str">
        <f>LOOKUP(F21,{"드라마","애니메이션","액션","코메디"},{11,22,33,44})&amp;"-"&amp;TEXT(RIGHT(A21,LEN(A21)-4),"00")</f>
        <v>11-08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3">
      <c r="A22" s="4" t="s">
        <v>68</v>
      </c>
      <c r="B22" s="4" t="str">
        <f>LOOKUP(F22,{"드라마","애니메이션","액션","코메디"},{11,22,33,44})&amp;"-"&amp;TEXT(RIGHT(A22,LEN(A22)-4),"00")</f>
        <v>11-15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3">
      <c r="A23" s="4" t="s">
        <v>70</v>
      </c>
      <c r="B23" s="4" t="str">
        <f>LOOKUP(F23,{"드라마","애니메이션","액션","코메디"},{11,22,33,44})&amp;"-"&amp;TEXT(RIGHT(A23,LEN(A23)-4),"00")</f>
        <v>44-06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3">
      <c r="A24" s="4" t="s">
        <v>72</v>
      </c>
      <c r="B24" s="4" t="str">
        <f>LOOKUP(F24,{"드라마","애니메이션","액션","코메디"},{11,22,33,44})&amp;"-"&amp;TEXT(RIGHT(A24,LEN(A24)-4),"00")</f>
        <v>22-10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3">
      <c r="A25" s="4" t="s">
        <v>74</v>
      </c>
      <c r="B25" s="4" t="str">
        <f>LOOKUP(F25,{"드라마","애니메이션","액션","코메디"},{11,22,33,44})&amp;"-"&amp;TEXT(RIGHT(A25,LEN(A25)-4),"00")</f>
        <v>44-21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3">
      <c r="A27" t="s">
        <v>76</v>
      </c>
      <c r="B27" s="26" t="s">
        <v>77</v>
      </c>
      <c r="C27" s="26"/>
      <c r="D27" s="26"/>
      <c r="E27" s="26"/>
    </row>
    <row r="28" spans="1:8" x14ac:dyDescent="0.3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3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29"/>
      <c r="H29" s="30"/>
    </row>
    <row r="30" spans="1:8" x14ac:dyDescent="0.3">
      <c r="A30" s="4" t="s">
        <v>85</v>
      </c>
      <c r="B30" s="6">
        <v>35</v>
      </c>
      <c r="C30" s="8">
        <f t="shared" ref="C30:C37" si="0">B30*HLOOKUP(A30,$H$35:$J$37,2,FALSE)</f>
        <v>36750</v>
      </c>
      <c r="D30" s="6">
        <v>95</v>
      </c>
      <c r="E30" s="8">
        <f t="shared" ref="E30:E37" si="1">D30*HLOOKUP(A30,$H$35:$J$37,3,FALSE)</f>
        <v>134900</v>
      </c>
      <c r="G30" s="27" t="s">
        <v>86</v>
      </c>
      <c r="H30" s="28"/>
    </row>
    <row r="31" spans="1:8" x14ac:dyDescent="0.3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29"/>
      <c r="H31" s="30"/>
    </row>
    <row r="32" spans="1:8" x14ac:dyDescent="0.3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3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3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3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3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3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3">
      <c r="A39" t="s">
        <v>91</v>
      </c>
      <c r="E39" t="s">
        <v>92</v>
      </c>
    </row>
    <row r="40" spans="1:10" x14ac:dyDescent="0.3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3">
      <c r="A41" s="4">
        <v>0</v>
      </c>
      <c r="B41" s="10">
        <v>0</v>
      </c>
      <c r="E41" s="24">
        <v>4</v>
      </c>
      <c r="F41" s="4">
        <v>0</v>
      </c>
    </row>
    <row r="42" spans="1:10" x14ac:dyDescent="0.3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3">
      <c r="A43" s="4">
        <v>70</v>
      </c>
      <c r="B43" s="10">
        <v>0.03</v>
      </c>
      <c r="E43" s="24">
        <v>1</v>
      </c>
      <c r="F43" s="4">
        <v>5</v>
      </c>
    </row>
    <row r="44" spans="1:10" x14ac:dyDescent="0.3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3">
      <c r="A45" s="4">
        <v>90</v>
      </c>
      <c r="B45" s="10">
        <v>0.04</v>
      </c>
    </row>
    <row r="47" spans="1:10" x14ac:dyDescent="0.3">
      <c r="A47" t="s">
        <v>96</v>
      </c>
    </row>
    <row r="48" spans="1:10" x14ac:dyDescent="0.3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3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 t="e">
        <f>_xlfn.XLOOKUP(D49,$E$41:$E$44,$F$41:$F$44, ,-1)+IF(SUMPRODUCT(E49:G49,{0,3,0,3,0,4})&gt;=70,5,0)</f>
        <v>#VALUE!</v>
      </c>
      <c r="I49" s="11"/>
    </row>
    <row r="50" spans="1:9" x14ac:dyDescent="0.3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3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3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3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3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3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3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3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3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3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3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3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H24"/>
  <sheetViews>
    <sheetView workbookViewId="0"/>
  </sheetViews>
  <sheetFormatPr defaultRowHeight="16.5" x14ac:dyDescent="0.3"/>
  <cols>
    <col min="4" max="7" width="10.625" bestFit="1" customWidth="1"/>
    <col min="8" max="8" width="11.875" bestFit="1" customWidth="1"/>
  </cols>
  <sheetData>
    <row r="1" spans="1:8" x14ac:dyDescent="0.3">
      <c r="A1" t="s">
        <v>126</v>
      </c>
    </row>
    <row r="2" spans="1:8" x14ac:dyDescent="0.3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x14ac:dyDescent="0.3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x14ac:dyDescent="0.3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3">
      <c r="A5" s="15" t="s">
        <v>140</v>
      </c>
      <c r="B5" s="16" t="s">
        <v>141</v>
      </c>
      <c r="C5" s="16" t="s">
        <v>136</v>
      </c>
      <c r="D5" s="16">
        <v>25</v>
      </c>
      <c r="E5" s="16">
        <v>31</v>
      </c>
      <c r="F5" s="16">
        <v>9</v>
      </c>
      <c r="G5" s="16">
        <v>20</v>
      </c>
      <c r="H5" s="17">
        <f t="shared" si="0"/>
        <v>85</v>
      </c>
    </row>
    <row r="6" spans="1:8" x14ac:dyDescent="0.3">
      <c r="A6" s="15" t="s">
        <v>142</v>
      </c>
      <c r="B6" s="16" t="s">
        <v>143</v>
      </c>
      <c r="C6" s="16" t="s">
        <v>136</v>
      </c>
      <c r="D6" s="16">
        <v>20</v>
      </c>
      <c r="E6" s="16">
        <v>35</v>
      </c>
      <c r="F6" s="16">
        <v>9</v>
      </c>
      <c r="G6" s="16">
        <v>18</v>
      </c>
      <c r="H6" s="17">
        <f t="shared" si="0"/>
        <v>82</v>
      </c>
    </row>
    <row r="7" spans="1:8" x14ac:dyDescent="0.3">
      <c r="A7" s="15" t="s">
        <v>144</v>
      </c>
      <c r="B7" s="16" t="s">
        <v>145</v>
      </c>
      <c r="C7" s="16" t="s">
        <v>139</v>
      </c>
      <c r="D7" s="16">
        <v>25</v>
      </c>
      <c r="E7" s="16">
        <v>34</v>
      </c>
      <c r="F7" s="16">
        <v>8</v>
      </c>
      <c r="G7" s="16">
        <v>20</v>
      </c>
      <c r="H7" s="17">
        <f t="shared" si="0"/>
        <v>87</v>
      </c>
    </row>
    <row r="8" spans="1:8" x14ac:dyDescent="0.3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0"/>
        <v>69</v>
      </c>
    </row>
    <row r="9" spans="1:8" x14ac:dyDescent="0.3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0"/>
        <v>74</v>
      </c>
    </row>
    <row r="10" spans="1:8" x14ac:dyDescent="0.3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0"/>
        <v>69</v>
      </c>
    </row>
    <row r="11" spans="1:8" x14ac:dyDescent="0.3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0"/>
        <v>77</v>
      </c>
    </row>
    <row r="12" spans="1:8" x14ac:dyDescent="0.3">
      <c r="A12" s="15" t="s">
        <v>154</v>
      </c>
      <c r="B12" s="16" t="s">
        <v>155</v>
      </c>
      <c r="C12" s="16" t="s">
        <v>139</v>
      </c>
      <c r="D12" s="16">
        <v>28</v>
      </c>
      <c r="E12" s="16">
        <v>29</v>
      </c>
      <c r="F12" s="16">
        <v>9</v>
      </c>
      <c r="G12" s="16">
        <v>16</v>
      </c>
      <c r="H12" s="17">
        <f t="shared" si="0"/>
        <v>82</v>
      </c>
    </row>
    <row r="13" spans="1:8" x14ac:dyDescent="0.3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0"/>
        <v>97</v>
      </c>
    </row>
    <row r="14" spans="1:8" x14ac:dyDescent="0.3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0"/>
        <v>77</v>
      </c>
    </row>
    <row r="15" spans="1:8" x14ac:dyDescent="0.3">
      <c r="A15" s="15" t="s">
        <v>160</v>
      </c>
      <c r="B15" s="16" t="s">
        <v>161</v>
      </c>
      <c r="C15" s="16" t="s">
        <v>136</v>
      </c>
      <c r="D15" s="16">
        <v>20</v>
      </c>
      <c r="E15" s="16">
        <v>35</v>
      </c>
      <c r="F15" s="16">
        <v>6</v>
      </c>
      <c r="G15" s="16">
        <v>19</v>
      </c>
      <c r="H15" s="17">
        <f t="shared" si="0"/>
        <v>80</v>
      </c>
    </row>
    <row r="16" spans="1:8" x14ac:dyDescent="0.3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0"/>
        <v>94</v>
      </c>
    </row>
    <row r="17" spans="1:8" x14ac:dyDescent="0.3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0"/>
        <v>77</v>
      </c>
    </row>
    <row r="18" spans="1:8" x14ac:dyDescent="0.3">
      <c r="A18" s="15" t="s">
        <v>166</v>
      </c>
      <c r="B18" s="16" t="s">
        <v>167</v>
      </c>
      <c r="C18" s="16" t="s">
        <v>136</v>
      </c>
      <c r="D18" s="16">
        <v>25</v>
      </c>
      <c r="E18" s="16">
        <v>33</v>
      </c>
      <c r="F18" s="16">
        <v>5</v>
      </c>
      <c r="G18" s="16">
        <v>20</v>
      </c>
      <c r="H18" s="17">
        <f t="shared" si="0"/>
        <v>83</v>
      </c>
    </row>
    <row r="19" spans="1:8" x14ac:dyDescent="0.3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0"/>
        <v>77</v>
      </c>
    </row>
    <row r="20" spans="1:8" x14ac:dyDescent="0.3">
      <c r="A20" s="15" t="s">
        <v>170</v>
      </c>
      <c r="B20" s="16" t="s">
        <v>171</v>
      </c>
      <c r="C20" s="16" t="s">
        <v>139</v>
      </c>
      <c r="D20" s="16">
        <v>21</v>
      </c>
      <c r="E20" s="16">
        <v>40</v>
      </c>
      <c r="F20" s="16">
        <v>9</v>
      </c>
      <c r="G20" s="16">
        <v>20</v>
      </c>
      <c r="H20" s="17">
        <f t="shared" si="0"/>
        <v>90</v>
      </c>
    </row>
    <row r="21" spans="1:8" x14ac:dyDescent="0.3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0"/>
        <v>96</v>
      </c>
    </row>
    <row r="22" spans="1:8" x14ac:dyDescent="0.3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0"/>
        <v>91</v>
      </c>
    </row>
    <row r="23" spans="1:8" x14ac:dyDescent="0.3">
      <c r="A23" s="15" t="s">
        <v>176</v>
      </c>
      <c r="B23" s="16" t="s">
        <v>177</v>
      </c>
      <c r="C23" s="16" t="s">
        <v>136</v>
      </c>
      <c r="D23" s="16">
        <v>25</v>
      </c>
      <c r="E23" s="16">
        <v>37</v>
      </c>
      <c r="F23" s="16">
        <v>6</v>
      </c>
      <c r="G23" s="16">
        <v>15</v>
      </c>
      <c r="H23" s="17">
        <f t="shared" si="0"/>
        <v>83</v>
      </c>
    </row>
    <row r="24" spans="1:8" x14ac:dyDescent="0.3">
      <c r="A24" s="18" t="s">
        <v>178</v>
      </c>
      <c r="B24" s="19" t="s">
        <v>179</v>
      </c>
      <c r="C24" s="19" t="s">
        <v>139</v>
      </c>
      <c r="D24" s="19">
        <v>29</v>
      </c>
      <c r="E24" s="19">
        <v>30</v>
      </c>
      <c r="F24" s="19">
        <v>8</v>
      </c>
      <c r="G24" s="19">
        <v>16</v>
      </c>
      <c r="H24" s="19">
        <f t="shared" si="0"/>
        <v>83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/>
  </sheetViews>
  <sheetFormatPr defaultRowHeight="16.5" x14ac:dyDescent="0.3"/>
  <sheetData>
    <row r="1" spans="1:5" x14ac:dyDescent="0.3">
      <c r="B1" t="s">
        <v>180</v>
      </c>
    </row>
    <row r="2" spans="1:5" x14ac:dyDescent="0.3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3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3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3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3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3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3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3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3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sqref="A1:H1"/>
    </sheetView>
  </sheetViews>
  <sheetFormatPr defaultRowHeight="16.5" x14ac:dyDescent="0.3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25" x14ac:dyDescent="0.3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3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3">
      <c r="A4" s="4" t="s">
        <v>199</v>
      </c>
      <c r="B4" s="4" t="s">
        <v>200</v>
      </c>
      <c r="C4" s="4" t="s">
        <v>201</v>
      </c>
      <c r="D4" s="4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3">
      <c r="A5" s="4" t="s">
        <v>202</v>
      </c>
      <c r="B5" s="4" t="s">
        <v>203</v>
      </c>
      <c r="C5" s="4" t="s">
        <v>204</v>
      </c>
      <c r="D5" s="4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3">
      <c r="A6" s="4" t="s">
        <v>205</v>
      </c>
      <c r="B6" s="4" t="s">
        <v>206</v>
      </c>
      <c r="C6" s="4" t="s">
        <v>207</v>
      </c>
      <c r="D6" s="4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3">
      <c r="A7" s="4" t="s">
        <v>208</v>
      </c>
      <c r="B7" s="4" t="s">
        <v>209</v>
      </c>
      <c r="C7" s="4" t="s">
        <v>207</v>
      </c>
      <c r="D7" s="4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3">
      <c r="A8" s="4" t="s">
        <v>210</v>
      </c>
      <c r="B8" s="4" t="s">
        <v>211</v>
      </c>
      <c r="C8" s="4" t="s">
        <v>212</v>
      </c>
      <c r="D8" s="4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3">
      <c r="A9" s="4" t="s">
        <v>213</v>
      </c>
      <c r="B9" s="4" t="s">
        <v>214</v>
      </c>
      <c r="C9" s="4" t="s">
        <v>212</v>
      </c>
      <c r="D9" s="4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3">
      <c r="A10" s="4" t="s">
        <v>215</v>
      </c>
      <c r="B10" s="4" t="s">
        <v>216</v>
      </c>
      <c r="C10" s="4" t="s">
        <v>204</v>
      </c>
      <c r="D10" s="4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3">
      <c r="A11" s="4" t="s">
        <v>217</v>
      </c>
      <c r="B11" s="4" t="s">
        <v>218</v>
      </c>
      <c r="C11" s="4" t="s">
        <v>201</v>
      </c>
      <c r="D11" s="4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3">
      <c r="A12" s="4" t="s">
        <v>219</v>
      </c>
      <c r="B12" s="4" t="s">
        <v>220</v>
      </c>
      <c r="C12" s="4" t="s">
        <v>212</v>
      </c>
      <c r="D12" s="4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3">
      <c r="A13" s="4" t="s">
        <v>221</v>
      </c>
      <c r="B13" s="4" t="s">
        <v>222</v>
      </c>
      <c r="C13" s="4" t="s">
        <v>207</v>
      </c>
      <c r="D13" s="4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/>
  </sheetViews>
  <sheetFormatPr defaultRowHeight="16.5" x14ac:dyDescent="0.3"/>
  <cols>
    <col min="1" max="1" width="14.375" bestFit="1" customWidth="1"/>
  </cols>
  <sheetData>
    <row r="1" spans="1:4" x14ac:dyDescent="0.3">
      <c r="A1" t="s">
        <v>223</v>
      </c>
    </row>
    <row r="3" spans="1:4" x14ac:dyDescent="0.3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3">
      <c r="A4" s="21">
        <v>45667</v>
      </c>
      <c r="B4" t="s">
        <v>188</v>
      </c>
      <c r="C4">
        <v>3</v>
      </c>
      <c r="D4" s="22">
        <v>2850</v>
      </c>
    </row>
    <row r="5" spans="1:4" x14ac:dyDescent="0.3">
      <c r="A5" s="21">
        <v>45667</v>
      </c>
      <c r="B5" t="s">
        <v>190</v>
      </c>
      <c r="C5">
        <v>10</v>
      </c>
      <c r="D5" s="22">
        <v>3400</v>
      </c>
    </row>
    <row r="6" spans="1:4" x14ac:dyDescent="0.3">
      <c r="A6" s="21">
        <v>45667</v>
      </c>
      <c r="B6" t="s">
        <v>189</v>
      </c>
      <c r="C6">
        <v>6</v>
      </c>
      <c r="D6" s="22">
        <v>3360</v>
      </c>
    </row>
    <row r="7" spans="1:4" x14ac:dyDescent="0.3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2023-05-11T11:47:16Z</dcterms:created>
  <dcterms:modified xsi:type="dcterms:W3CDTF">2026-04-26T02:08:17Z</dcterms:modified>
</cp:coreProperties>
</file>