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hknuackr-my.sharepoint.com/personal/jihooning333_hknu_ac_kr/Documents/바탕 화면/2026_컴활1급실기_기본서(20251021)/2026기본서_컴활1급실기/01 엑셀/03 기본모의고사/"/>
    </mc:Choice>
  </mc:AlternateContent>
  <xr:revisionPtr revIDLastSave="1" documentId="13_ncr:1_{318B493A-60C3-40E1-B0F0-DBBC500EF5A3}" xr6:coauthVersionLast="47" xr6:coauthVersionMax="47" xr10:uidLastSave="{09EA1F03-5BA0-4B4B-BABF-9AF0511DA3C0}"/>
  <bookViews>
    <workbookView xWindow="-108" yWindow="-108" windowWidth="23256" windowHeight="12456" tabRatio="76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1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2" l="1"/>
  <c r="E30" i="2"/>
  <c r="E31" i="2"/>
  <c r="E32" i="2"/>
  <c r="E33" i="2"/>
  <c r="E34" i="2"/>
  <c r="E35" i="2"/>
  <c r="E36" i="2"/>
  <c r="E37" i="2"/>
  <c r="C30" i="2"/>
  <c r="C31" i="2"/>
  <c r="C32" i="2"/>
  <c r="C33" i="2"/>
  <c r="C34" i="2"/>
  <c r="C35" i="2"/>
  <c r="C36" i="2"/>
  <c r="C37" i="2"/>
  <c r="C29" i="2"/>
  <c r="B4" i="2" a="1"/>
  <c r="B4" i="2" s="1"/>
  <c r="C4" i="2" a="1"/>
  <c r="C4" i="2" s="1"/>
  <c r="B5" i="2" a="1"/>
  <c r="B5" i="2" s="1"/>
  <c r="C5" i="2" a="1"/>
  <c r="C5" i="2" s="1"/>
  <c r="B6" i="2" a="1"/>
  <c r="B6" i="2" s="1"/>
  <c r="C6" i="2" a="1"/>
  <c r="C6" i="2" s="1"/>
  <c r="C3" i="2" a="1"/>
  <c r="C3" i="2" s="1"/>
  <c r="B3" i="2" a="1"/>
  <c r="B3" i="2" s="1"/>
  <c r="A18" i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12C26C-B74E-4F77-9725-343C2966926E}" name="MS Access Database_Query" type="1" refreshedVersion="8" background="1">
    <dbPr connection="DSN=MS Access Database;DBQ=C:\Users\jihoo\OneDrive - hknu.ac.kr\문서\2026_컴활1급실기_기본서(20250807)\2026기본서_컴활1급실기\01 엑셀\03 기본모의고사\정보검색.accdb;DefaultDir=C:\Users\jihoo\OneDrive - hknu.ac.kr\문서\2026_컴활1급실기_기본서(20250807)\2026기본서_컴활1급실기\01 엑셀\03 기본모의고사;DriverId=25;FIL=MS Access;MaxBufferSize=2048;PageTimeout=5;" command="SELECT 정보검색결과.학번, 정보검색결과.이름, 정보검색결과.성별, 정보검색결과.`중간(30%)`, 정보검색결과.`기말(40%)`_x000d__x000a_FROM 정보검색결과 정보검색결과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<sst xmlns="http://schemas.openxmlformats.org/spreadsheetml/2006/main" count="371" uniqueCount="242">
  <si>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</si>
  <si>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</si>
  <si>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</si>
  <si>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</si>
  <si>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</si>
  <si>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</si>
  <si>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</si>
  <si>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</si>
  <si>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</si>
  <si>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</si>
  <si>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</si>
  <si>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</si>
  <si>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</si>
  <si>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</si>
  <si>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</si>
  <si>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</si>
  <si>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</si>
  <si>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</si>
  <si>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</si>
  <si>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</si>
  <si>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</si>
  <si>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</si>
  <si>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</si>
  <si>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</si>
  <si>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</si>
  <si>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</si>
  <si>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</si>
  <si>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</si>
  <si>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</si>
  <si>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</si>
  <si>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</si>
  <si>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</si>
  <si>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</si>
  <si>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</si>
  <si>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</si>
  <si>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</si>
  <si>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</si>
  <si>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</si>
  <si>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</si>
  <si>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</si>
  <si>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</si>
  <si>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</si>
  <si>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</si>
  <si>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</si>
  <si>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</si>
  <si>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</si>
  <si>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</si>
  <si>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</si>
  <si>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</si>
  <si>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</si>
  <si>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</si>
  <si>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</si>
  <si>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</si>
  <si>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</si>
  <si>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</si>
  <si>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</si>
  <si>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</si>
  <si>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</si>
  <si>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</si>
  <si>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</si>
  <si>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</si>
  <si>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</si>
  <si>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</si>
  <si>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</si>
  <si>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</si>
  <si>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</si>
  <si>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</si>
  <si>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</si>
  <si>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</si>
  <si>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</si>
  <si>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</si>
  <si>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</si>
  <si>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</si>
  <si>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</si>
  <si>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</si>
  <si>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</si>
  <si>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</si>
  <si>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</si>
  <si>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</si>
  <si>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</si>
  <si>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</si>
  <si>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</si>
  <si>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</si>
  <si>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</si>
  <si>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</si>
  <si>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</si>
  <si>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</si>
  <si>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</si>
  <si>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</si>
  <si>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</si>
  <si>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</si>
  <si>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</si>
  <si>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</si>
  <si>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</si>
  <si>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</si>
  <si>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</si>
  <si>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</si>
  <si>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</si>
  <si>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</si>
  <si>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</si>
  <si>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</si>
  <si>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</si>
  <si>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</si>
  <si>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</si>
  <si>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</si>
  <si>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</si>
  <si>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</si>
  <si>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</si>
  <si>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</si>
  <si>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</si>
  <si>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</si>
  <si>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</si>
  <si>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</si>
  <si>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</si>
  <si>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</si>
  <si>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</si>
  <si>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</si>
  <si>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</si>
  <si>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</si>
  <si>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</si>
  <si>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</si>
  <si>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</si>
  <si>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</si>
  <si>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</si>
  <si>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</si>
  <si>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</si>
  <si>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</si>
  <si>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</si>
  <si>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</si>
  <si>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</si>
  <si>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</si>
  <si>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</si>
  <si>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</si>
  <si>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</si>
  <si>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</si>
  <si>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</si>
  <si>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</si>
  <si>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</si>
  <si>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</si>
  <si>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</si>
  <si>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</si>
  <si>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</si>
  <si>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</si>
  <si>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</si>
  <si>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</si>
  <si>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</si>
  <si>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</si>
  <si>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</si>
  <si>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</si>
  <si>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</si>
  <si>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</si>
  <si>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</si>
  <si>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</si>
  <si>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</si>
  <si>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</si>
  <si>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</si>
  <si>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</si>
  <si>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</si>
  <si>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</si>
  <si>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</si>
  <si>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</si>
  <si>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</si>
  <si>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</si>
  <si>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</si>
  <si>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</si>
  <si>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</si>
  <si>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</si>
  <si>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</si>
  <si>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</si>
  <si>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</si>
  <si>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</si>
  <si>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</si>
  <si>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</si>
  <si>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</si>
  <si>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</si>
  <si>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</si>
  <si>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</si>
  <si>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</si>
  <si>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</si>
  <si>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</si>
  <si>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</si>
  <si>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</si>
  <si>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</si>
  <si>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</si>
  <si>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</si>
  <si>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</si>
  <si>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</si>
  <si>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</si>
  <si>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</si>
  <si>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</si>
  <si>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</si>
  <si>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</si>
  <si>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</si>
  <si>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</si>
  <si>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</si>
  <si>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</si>
  <si>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</si>
  <si>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</si>
  <si>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</si>
  <si>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</si>
  <si>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</si>
  <si>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</si>
  <si>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</si>
  <si>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</si>
  <si>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</si>
  <si>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</si>
  <si>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</si>
  <si>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</si>
  <si>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</si>
  <si>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</si>
  <si>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</si>
  <si>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</si>
  <si>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</si>
  <si>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</si>
  <si>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</si>
  <si>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</si>
  <si>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</si>
  <si>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</si>
  <si>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</si>
  <si>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</si>
  <si>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</si>
  <si>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</si>
  <si>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</si>
  <si>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</si>
  <si>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</si>
  <si>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</si>
  <si>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</si>
  <si>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</si>
  <si>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</si>
  <si>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</si>
  <si>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</si>
  <si>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</si>
  <si>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</si>
  <si>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</si>
  <si>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합계 : 기말(40%)</t>
  </si>
  <si>
    <t>전체 합계 : 중간(30%)</t>
  </si>
  <si>
    <t>전체 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</si>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</sst>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E6-49D3-9041-4FCBD10B7C7D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12700" dir="5400000" algn="ctr" rotWithShape="0">
                <a:srgbClr val="000000">
                  <a:alpha val="43137"/>
                </a:srgbClr>
              </a:outerShdw>
            </a:effectLst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E6-49D3-9041-4FCBD10B7C7D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E6-49D3-9041-4FCBD10B7C7D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E6-49D3-9041-4FCBD10B7C7D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E6-49D3-9041-4FCBD10B7C7D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E6-49D3-9041-4FCBD10B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solidFill>
                <a:srgbClr val="0070C0">
                  <a:alpha val="95000"/>
                </a:srgbClr>
              </a:solidFill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50800" dir="5400000" algn="ctr" rotWithShape="0">
        <a:srgbClr val="000000">
          <a:alpha val="43137"/>
        </a:srgb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C9A01A8E-C1F4-64ED-BBB9-2E1925B9F59A}"/>
            </a:ext>
          </a:extLst>
        </xdr:cNvPr>
        <xdr:cNvSpPr/>
      </xdr:nvSpPr>
      <xdr:spPr>
        <a:xfrm>
          <a:off x="262890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2E184D2F-0333-9CEA-96DF-E344C4870761}"/>
            </a:ext>
          </a:extLst>
        </xdr:cNvPr>
        <xdr:cNvSpPr/>
      </xdr:nvSpPr>
      <xdr:spPr>
        <a:xfrm>
          <a:off x="378714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144780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지훈" refreshedDate="45966.412770370371" backgroundQuery="1" createdVersion="8" refreshedVersion="8" minRefreshableVersion="3" recordCount="21" xr:uid="{4FB0C3C9-AAAB-4E0D-9232-32982A4986E7}">
  <cacheSource type="external" connectionId="1"/>
  <cacheFields count="6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5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</r>
  <r>
    <x v="1"/>
    <x v="1"/>
    <x v="0"/>
    <x v="1"/>
    <x v="1"/>
  </r>
  <r>
    <x v="2"/>
    <x v="2"/>
    <x v="1"/>
    <x v="2"/>
    <x v="2"/>
  </r>
  <r>
    <x v="3"/>
    <x v="3"/>
    <x v="1"/>
    <x v="2"/>
    <x v="3"/>
  </r>
  <r>
    <x v="4"/>
    <x v="4"/>
    <x v="1"/>
    <x v="3"/>
    <x v="4"/>
  </r>
  <r>
    <x v="5"/>
    <x v="5"/>
    <x v="0"/>
    <x v="2"/>
    <x v="5"/>
  </r>
  <r>
    <x v="6"/>
    <x v="6"/>
    <x v="0"/>
    <x v="4"/>
    <x v="6"/>
  </r>
  <r>
    <x v="7"/>
    <x v="7"/>
    <x v="0"/>
    <x v="1"/>
    <x v="6"/>
  </r>
  <r>
    <x v="8"/>
    <x v="8"/>
    <x v="1"/>
    <x v="5"/>
    <x v="7"/>
  </r>
  <r>
    <x v="9"/>
    <x v="9"/>
    <x v="1"/>
    <x v="0"/>
    <x v="8"/>
  </r>
  <r>
    <x v="10"/>
    <x v="10"/>
    <x v="1"/>
    <x v="6"/>
    <x v="9"/>
  </r>
  <r>
    <x v="11"/>
    <x v="11"/>
    <x v="1"/>
    <x v="0"/>
    <x v="7"/>
  </r>
  <r>
    <x v="12"/>
    <x v="12"/>
    <x v="1"/>
    <x v="4"/>
    <x v="10"/>
  </r>
  <r>
    <x v="13"/>
    <x v="13"/>
    <x v="0"/>
    <x v="7"/>
    <x v="4"/>
  </r>
  <r>
    <x v="14"/>
    <x v="14"/>
    <x v="0"/>
    <x v="1"/>
    <x v="0"/>
  </r>
  <r>
    <x v="15"/>
    <x v="15"/>
    <x v="0"/>
    <x v="4"/>
    <x v="11"/>
  </r>
  <r>
    <x v="16"/>
    <x v="16"/>
    <x v="0"/>
    <x v="8"/>
    <x v="6"/>
  </r>
  <r>
    <x v="17"/>
    <x v="17"/>
    <x v="0"/>
    <x v="2"/>
    <x v="7"/>
  </r>
  <r>
    <x v="18"/>
    <x v="18"/>
    <x v="1"/>
    <x v="5"/>
    <x v="0"/>
  </r>
  <r>
    <x v="19"/>
    <x v="19"/>
    <x v="0"/>
    <x v="8"/>
    <x v="12"/>
  </r>
  <r>
    <x v="20"/>
    <x v="20"/>
    <x v="0"/>
    <x v="5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9FBFC5-6538-415D-A0E9-54B388EA3B3B}" name="피벗 테이블2" cacheId="1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6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5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3" showDataAs="percentOfCol" baseField="0" baseItem="0" numFmtId="10"/>
    <dataField name="합계 : 기말(40%)" fld="4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abSelected="1" zoomScale="85" zoomScaleNormal="85" workbookViewId="0">
      <selection activeCell="A3" sqref="A3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AND($G4&gt;=AVERAGE($G$4:$G$15),$H4&gt;=AVERAGE($H$4:$H$15))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2" priority="2">
      <formula>OR(LEFT($A15,1)="C",LEFT($A15,1)="D",$E15&gt;=0.5)</formula>
    </cfRule>
  </conditionalFormatting>
  <conditionalFormatting sqref="A4:H15">
    <cfRule type="expression" dxfId="1" priority="1">
      <formula>OR(LEFT($A4,1)="C",LEFT($A4,1)="D",$E4/24&gt;=12)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B4" sqref="B4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28" workbookViewId="0">
      <selection activeCell="E29" sqref="E29:E37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">
      <c r="A27" t="s">
        <v>76</v>
      </c>
      <c r="B27" s="26" t="s">
        <v>77</v>
      </c>
      <c r="C27" s="26"/>
      <c r="D27" s="26"/>
      <c r="E27" s="26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">
      <c r="A29" s="4" t="s">
        <v>84</v>
      </c>
      <c r="B29" s="6">
        <v>520</v>
      </c>
      <c r="C29" s="8">
        <f>$B29*HLOOKUP($A29,$H$35:$J$36,2,FALSE)</f>
        <v>540800</v>
      </c>
      <c r="D29" s="6">
        <v>53</v>
      </c>
      <c r="E29" s="8">
        <f>$D29*HLOOKUP($A29,$H$35:$J$37,3,FALSE)</f>
        <v>74730</v>
      </c>
      <c r="G29" s="29"/>
      <c r="H29" s="30"/>
    </row>
    <row r="30" spans="1:8" x14ac:dyDescent="0.4">
      <c r="A30" s="4" t="s">
        <v>85</v>
      </c>
      <c r="B30" s="6">
        <v>35</v>
      </c>
      <c r="C30" s="8">
        <f t="shared" ref="C30:C37" si="0">$B30*HLOOKUP($A30,$H$35:$J$36,2,FALSE)</f>
        <v>36750</v>
      </c>
      <c r="D30" s="6">
        <v>95</v>
      </c>
      <c r="E30" s="8">
        <f t="shared" ref="E30:E37" si="1">$D30*HLOOKUP($A30,$H$35:$J$37,3,FALSE)</f>
        <v>134900</v>
      </c>
      <c r="G30" s="27" t="s">
        <v>86</v>
      </c>
      <c r="H30" s="28"/>
    </row>
    <row r="31" spans="1:8" x14ac:dyDescent="0.4">
      <c r="A31" s="4" t="s">
        <v>85</v>
      </c>
      <c r="B31" s="6">
        <v>354</v>
      </c>
      <c r="C31" s="8">
        <f t="shared" si="0"/>
        <v>371700</v>
      </c>
      <c r="D31" s="6">
        <v>153</v>
      </c>
      <c r="E31" s="8">
        <f t="shared" si="1"/>
        <v>217260</v>
      </c>
      <c r="G31" s="29"/>
      <c r="H31" s="30"/>
    </row>
    <row r="32" spans="1:8" x14ac:dyDescent="0.4">
      <c r="A32" s="4" t="s">
        <v>87</v>
      </c>
      <c r="B32" s="6">
        <v>530</v>
      </c>
      <c r="C32" s="8">
        <f t="shared" si="0"/>
        <v>583000</v>
      </c>
      <c r="D32" s="6">
        <v>321</v>
      </c>
      <c r="E32" s="8">
        <f t="shared" si="1"/>
        <v>478290</v>
      </c>
    </row>
    <row r="33" spans="1:10" x14ac:dyDescent="0.4">
      <c r="A33" s="4" t="s">
        <v>87</v>
      </c>
      <c r="B33" s="6">
        <v>95</v>
      </c>
      <c r="C33" s="8">
        <f t="shared" si="0"/>
        <v>104500</v>
      </c>
      <c r="D33" s="6">
        <v>452</v>
      </c>
      <c r="E33" s="8">
        <f t="shared" si="1"/>
        <v>673480</v>
      </c>
    </row>
    <row r="34" spans="1:10" x14ac:dyDescent="0.4">
      <c r="A34" s="4" t="s">
        <v>87</v>
      </c>
      <c r="B34" s="6">
        <v>650</v>
      </c>
      <c r="C34" s="8">
        <f t="shared" si="0"/>
        <v>715000</v>
      </c>
      <c r="D34" s="6">
        <v>456</v>
      </c>
      <c r="E34" s="8">
        <f t="shared" si="1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0"/>
        <v>20800</v>
      </c>
      <c r="D35" s="6">
        <v>523</v>
      </c>
      <c r="E35" s="8">
        <f t="shared" si="1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0"/>
        <v>263120</v>
      </c>
      <c r="D36" s="6">
        <v>650</v>
      </c>
      <c r="E36" s="8">
        <f t="shared" si="1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0"/>
        <v>367500</v>
      </c>
      <c r="D37" s="6">
        <v>652</v>
      </c>
      <c r="E37" s="8">
        <f t="shared" si="1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topLeftCell="A7" workbookViewId="0">
      <selection activeCell="A11" sqref="A11"/>
    </sheetView>
  </sheetViews>
  <sheetFormatPr defaultRowHeight="17.399999999999999" x14ac:dyDescent="0.4"/>
  <cols>
    <col min="1" max="1" width="7" bestFit="1" customWidth="1"/>
    <col min="2" max="3" width="15.09765625" bestFit="1" customWidth="1"/>
    <col min="4" max="6" width="8.5" bestFit="1" customWidth="1"/>
    <col min="7" max="7" width="20.09765625" bestFit="1" customWidth="1"/>
  </cols>
  <sheetData>
    <row r="1" spans="1:6" x14ac:dyDescent="0.4">
      <c r="A1" s="34" t="s">
        <v>18</v>
      </c>
      <c r="B1" t="s">
        <v>231</v>
      </c>
    </row>
    <row r="3" spans="1:6" x14ac:dyDescent="0.4">
      <c r="D3" s="34" t="s">
        <v>128</v>
      </c>
    </row>
    <row r="4" spans="1:6" x14ac:dyDescent="0.4">
      <c r="A4" s="34" t="s">
        <v>238</v>
      </c>
      <c r="B4" s="34" t="s">
        <v>127</v>
      </c>
      <c r="C4" s="34" t="s">
        <v>237</v>
      </c>
      <c r="D4" t="s">
        <v>136</v>
      </c>
      <c r="E4" t="s">
        <v>139</v>
      </c>
      <c r="F4" t="s">
        <v>232</v>
      </c>
    </row>
    <row r="5" spans="1:6" x14ac:dyDescent="0.4">
      <c r="A5" t="s">
        <v>239</v>
      </c>
      <c r="D5" s="35"/>
      <c r="E5" s="35"/>
      <c r="F5" s="35"/>
    </row>
    <row r="6" spans="1:6" x14ac:dyDescent="0.4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">
      <c r="C7" t="s">
        <v>234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">
      <c r="A8" t="s">
        <v>240</v>
      </c>
      <c r="D8" s="35"/>
      <c r="E8" s="35"/>
      <c r="F8" s="35"/>
    </row>
    <row r="9" spans="1:6" x14ac:dyDescent="0.4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">
      <c r="C10" t="s">
        <v>234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">
      <c r="A11" t="s">
        <v>241</v>
      </c>
      <c r="D11" s="35"/>
      <c r="E11" s="35"/>
      <c r="F11" s="35"/>
    </row>
    <row r="12" spans="1:6" x14ac:dyDescent="0.4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">
      <c r="C13" t="s">
        <v>234</v>
      </c>
      <c r="D13" s="35">
        <v>0</v>
      </c>
      <c r="E13" s="35">
        <v>9.9315068493150679E-2</v>
      </c>
      <c r="F13" s="35">
        <v>4.3348281016442454E-2</v>
      </c>
    </row>
    <row r="14" spans="1:6" x14ac:dyDescent="0.4">
      <c r="A14" t="s">
        <v>235</v>
      </c>
      <c r="D14" s="35">
        <v>1</v>
      </c>
      <c r="E14" s="35">
        <v>1</v>
      </c>
      <c r="F14" s="35">
        <v>1</v>
      </c>
    </row>
    <row r="15" spans="1:6" x14ac:dyDescent="0.4">
      <c r="A15" t="s">
        <v>236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H24"/>
  <sheetViews>
    <sheetView topLeftCell="A13" workbookViewId="0">
      <selection activeCell="E8" sqref="E8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">
      <c r="A5" s="15" t="s">
        <v>140</v>
      </c>
      <c r="B5" s="16" t="s">
        <v>141</v>
      </c>
      <c r="C5" s="16" t="s">
        <v>136</v>
      </c>
      <c r="D5" s="16">
        <v>25</v>
      </c>
      <c r="E5" s="16">
        <v>31</v>
      </c>
      <c r="F5" s="16">
        <v>9</v>
      </c>
      <c r="G5" s="16">
        <v>20</v>
      </c>
      <c r="H5" s="17">
        <f t="shared" si="0"/>
        <v>85</v>
      </c>
    </row>
    <row r="6" spans="1:8" x14ac:dyDescent="0.4">
      <c r="A6" s="15" t="s">
        <v>142</v>
      </c>
      <c r="B6" s="16" t="s">
        <v>143</v>
      </c>
      <c r="C6" s="16" t="s">
        <v>136</v>
      </c>
      <c r="D6" s="16">
        <v>20</v>
      </c>
      <c r="E6" s="16">
        <v>35</v>
      </c>
      <c r="F6" s="16">
        <v>9</v>
      </c>
      <c r="G6" s="16">
        <v>18</v>
      </c>
      <c r="H6" s="17">
        <f t="shared" si="0"/>
        <v>82</v>
      </c>
    </row>
    <row r="7" spans="1:8" x14ac:dyDescent="0.4">
      <c r="A7" s="15" t="s">
        <v>144</v>
      </c>
      <c r="B7" s="16" t="s">
        <v>145</v>
      </c>
      <c r="C7" s="16" t="s">
        <v>139</v>
      </c>
      <c r="D7" s="16">
        <v>25</v>
      </c>
      <c r="E7" s="16">
        <v>34</v>
      </c>
      <c r="F7" s="16">
        <v>8</v>
      </c>
      <c r="G7" s="16">
        <v>20</v>
      </c>
      <c r="H7" s="17">
        <f t="shared" si="0"/>
        <v>87</v>
      </c>
    </row>
    <row r="8" spans="1:8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0"/>
        <v>69</v>
      </c>
    </row>
    <row r="9" spans="1:8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0"/>
        <v>74</v>
      </c>
    </row>
    <row r="10" spans="1:8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0"/>
        <v>69</v>
      </c>
    </row>
    <row r="11" spans="1:8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0"/>
        <v>77</v>
      </c>
    </row>
    <row r="12" spans="1:8" x14ac:dyDescent="0.4">
      <c r="A12" s="15" t="s">
        <v>154</v>
      </c>
      <c r="B12" s="16" t="s">
        <v>155</v>
      </c>
      <c r="C12" s="16" t="s">
        <v>139</v>
      </c>
      <c r="D12" s="16">
        <v>28</v>
      </c>
      <c r="E12" s="16">
        <v>29</v>
      </c>
      <c r="F12" s="16">
        <v>9</v>
      </c>
      <c r="G12" s="16">
        <v>16</v>
      </c>
      <c r="H12" s="17">
        <f t="shared" si="0"/>
        <v>82</v>
      </c>
    </row>
    <row r="13" spans="1:8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0"/>
        <v>97</v>
      </c>
    </row>
    <row r="14" spans="1:8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0"/>
        <v>77</v>
      </c>
    </row>
    <row r="15" spans="1:8" x14ac:dyDescent="0.4">
      <c r="A15" s="15" t="s">
        <v>160</v>
      </c>
      <c r="B15" s="16" t="s">
        <v>161</v>
      </c>
      <c r="C15" s="16" t="s">
        <v>136</v>
      </c>
      <c r="D15" s="16">
        <v>20</v>
      </c>
      <c r="E15" s="16">
        <v>35</v>
      </c>
      <c r="F15" s="16">
        <v>6</v>
      </c>
      <c r="G15" s="16">
        <v>19</v>
      </c>
      <c r="H15" s="17">
        <f t="shared" si="0"/>
        <v>80</v>
      </c>
    </row>
    <row r="16" spans="1:8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0"/>
        <v>94</v>
      </c>
    </row>
    <row r="17" spans="1:8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0"/>
        <v>77</v>
      </c>
    </row>
    <row r="18" spans="1:8" x14ac:dyDescent="0.4">
      <c r="A18" s="15" t="s">
        <v>166</v>
      </c>
      <c r="B18" s="16" t="s">
        <v>167</v>
      </c>
      <c r="C18" s="16" t="s">
        <v>136</v>
      </c>
      <c r="D18" s="16">
        <v>25</v>
      </c>
      <c r="E18" s="16">
        <v>33</v>
      </c>
      <c r="F18" s="16">
        <v>5</v>
      </c>
      <c r="G18" s="16">
        <v>20</v>
      </c>
      <c r="H18" s="17">
        <f t="shared" si="0"/>
        <v>83</v>
      </c>
    </row>
    <row r="19" spans="1:8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0"/>
        <v>77</v>
      </c>
    </row>
    <row r="20" spans="1:8" x14ac:dyDescent="0.4">
      <c r="A20" s="15" t="s">
        <v>170</v>
      </c>
      <c r="B20" s="16" t="s">
        <v>171</v>
      </c>
      <c r="C20" s="16" t="s">
        <v>139</v>
      </c>
      <c r="D20" s="16">
        <v>21</v>
      </c>
      <c r="E20" s="16">
        <v>40</v>
      </c>
      <c r="F20" s="16">
        <v>9</v>
      </c>
      <c r="G20" s="16">
        <v>20</v>
      </c>
      <c r="H20" s="17">
        <f t="shared" si="0"/>
        <v>90</v>
      </c>
    </row>
    <row r="21" spans="1:8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0"/>
        <v>96</v>
      </c>
    </row>
    <row r="22" spans="1:8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0"/>
        <v>91</v>
      </c>
    </row>
    <row r="23" spans="1:8" x14ac:dyDescent="0.4">
      <c r="A23" s="15" t="s">
        <v>176</v>
      </c>
      <c r="B23" s="16" t="s">
        <v>177</v>
      </c>
      <c r="C23" s="16" t="s">
        <v>136</v>
      </c>
      <c r="D23" s="16">
        <v>25</v>
      </c>
      <c r="E23" s="16">
        <v>37</v>
      </c>
      <c r="F23" s="16">
        <v>6</v>
      </c>
      <c r="G23" s="16">
        <v>15</v>
      </c>
      <c r="H23" s="17">
        <f t="shared" si="0"/>
        <v>83</v>
      </c>
    </row>
    <row r="24" spans="1:8" x14ac:dyDescent="0.4">
      <c r="A24" s="18" t="s">
        <v>178</v>
      </c>
      <c r="B24" s="19" t="s">
        <v>179</v>
      </c>
      <c r="C24" s="19" t="s">
        <v>139</v>
      </c>
      <c r="D24" s="19">
        <v>29</v>
      </c>
      <c r="E24" s="19">
        <v>30</v>
      </c>
      <c r="F24" s="19">
        <v>8</v>
      </c>
      <c r="G24" s="19">
        <v>16</v>
      </c>
      <c r="H24" s="19">
        <f t="shared" si="0"/>
        <v>83</v>
      </c>
    </row>
  </sheetData>
  <phoneticPr fontId="1" type="noConversion"/>
  <dataValidations count="2">
    <dataValidation type="custom" errorStyle="warning" allowBlank="1" showInputMessage="1" showErrorMessage="1" errorTitle="오류" error="입력 데이터가 잘못되었습니다._x000a_계속할까요?" promptTitle="점수입력" prompt="전체 합계가 100_x000a_이하가 되도록_x000a_입력하세요." sqref="E3:G24 D4:D24" xr:uid="{81EBD4A4-F098-4309-8040-9159761C865D}">
      <formula1>$D3+$E3+$F3+$G3&lt;=100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_x000a_이하가 되도록_x000a_입력하세요." sqref="D3" xr:uid="{E7F808AF-1D92-4477-B3E5-14BFBDC5C116}">
      <formula1>$D3+$E3+$F3+$G3&lt;=100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G7" sqref="G7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L10" sqref="L10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/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45667</v>
      </c>
      <c r="B4" t="s">
        <v>188</v>
      </c>
      <c r="C4">
        <v>3</v>
      </c>
      <c r="D4" s="22">
        <v>2850</v>
      </c>
    </row>
    <row r="5" spans="1:4" x14ac:dyDescent="0.4">
      <c r="A5" s="21">
        <v>45667</v>
      </c>
      <c r="B5" t="s">
        <v>190</v>
      </c>
      <c r="C5">
        <v>10</v>
      </c>
      <c r="D5" s="22">
        <v>3400</v>
      </c>
    </row>
    <row r="6" spans="1:4" x14ac:dyDescent="0.4">
      <c r="A6" s="21">
        <v>45667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신지훈</cp:lastModifiedBy>
  <dcterms:created xsi:type="dcterms:W3CDTF">2023-05-11T11:47:16Z</dcterms:created>
  <dcterms:modified xsi:type="dcterms:W3CDTF">2025-11-05T01:23:18Z</dcterms:modified>
</cp:coreProperties>
</file>