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xr:revisionPtr revIDLastSave="0" documentId="13_ncr:1_{A2C82AD2-62D4-4D88-9586-5E285F9DD26F}" xr6:coauthVersionLast="47" xr6:coauthVersionMax="47" xr10:uidLastSave="{00000000-0000-0000-0000-000000000000}"/>
  <bookViews>
    <workbookView xWindow="-108" yWindow="-108" windowWidth="23256" windowHeight="12456" tabRatio="765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4" hidden="1">'분석작업-2'!$A$2:$H$24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4" l="1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821A5E-A128-473F-AD4D-0BB33F6E85BB}" name="MS Access Database_Query" type="1" refreshedVersion="8" background="1">
    <dbPr connection="DSN=MS Access Database;DBQ=C:\Users\SAMSUNG\Desktop\길벗컴활1급\01 엑셀\03 기본모의고사\정보검색.accdb;DefaultDir=C:\Users\SAMSUNG\Desktop\길벗컴활1급\01 엑셀\03 기본모의고사;DriverId=25;FIL=MS Access;MaxBufferSize=2048;PageTimeout=5;" command="SELECT 정보검색결과.이름, 정보검색결과.학번, 정보검색결과.성별, 정보검색결과.`중간(30%)`, 정보검색결과.`기말(40%)`_x000d__x000a_FROM 정보검색결과 정보검색결과"/>
  </connection>
</connections>
</file>

<file path=xl/sharedStrings.xml><?xml version="1.0" encoding="utf-8"?>
<sst xmlns="http://schemas.openxmlformats.org/spreadsheetml/2006/main" count="344" uniqueCount="241">
  <si>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</si>
  <si>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</si>
  <si>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</si>
  <si>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</si>
  <si>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</si>
  <si>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</si>
  <si>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</si>
  <si>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</si>
  <si>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</si>
  <si>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</si>
  <si>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</si>
  <si>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</si>
  <si>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</si>
  <si>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</si>
  <si>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</si>
  <si>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</si>
  <si>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</si>
  <si>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</si>
  <si>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</si>
  <si>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</si>
  <si>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</si>
  <si>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</si>
  <si>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</si>
  <si>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</si>
  <si>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</si>
  <si>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</si>
  <si>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</si>
  <si>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</si>
  <si>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</si>
  <si>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</si>
  <si>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</si>
  <si>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</si>
  <si>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</si>
  <si>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</si>
  <si>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</si>
  <si>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</si>
  <si>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</si>
  <si>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</si>
  <si>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</si>
  <si>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</si>
  <si>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</si>
  <si>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</si>
  <si>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</si>
  <si>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</si>
  <si>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</si>
  <si>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</si>
  <si>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</si>
  <si>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</si>
  <si>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</si>
  <si>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</si>
  <si>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</si>
  <si>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</si>
  <si>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</si>
  <si>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</si>
  <si>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</si>
  <si>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</si>
  <si>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</si>
  <si>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</si>
  <si>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</si>
  <si>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</si>
  <si>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</si>
  <si>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</si>
  <si>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</si>
  <si>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</si>
  <si>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</si>
  <si>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</si>
  <si>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</si>
  <si>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</si>
  <si>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</si>
  <si>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</si>
  <si>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</si>
  <si>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</si>
  <si>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</si>
  <si>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</si>
  <si>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</si>
  <si>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</si>
  <si>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</si>
  <si>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</si>
  <si>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</si>
  <si>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</si>
  <si>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</si>
  <si>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</si>
  <si>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</si>
  <si>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</si>
  <si>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</si>
  <si>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</si>
  <si>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</si>
  <si>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</si>
  <si>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</si>
  <si>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</si>
  <si>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</si>
  <si>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</si>
  <si>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</si>
  <si>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</si>
  <si>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</si>
  <si>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</si>
  <si>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</si>
  <si>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</si>
  <si>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</si>
  <si>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</si>
  <si>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</si>
  <si>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</si>
  <si>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</si>
  <si>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</si>
  <si>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</si>
  <si>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</si>
  <si>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</si>
  <si>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</si>
  <si>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</si>
  <si>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</si>
  <si>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</si>
  <si>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</si>
  <si>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</si>
  <si>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</si>
  <si>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</si>
  <si>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</si>
  <si>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</si>
  <si>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</si>
  <si>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</si>
  <si>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</si>
  <si>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</si>
  <si>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</si>
  <si>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</si>
  <si>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</si>
  <si>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</si>
  <si>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</si>
  <si>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</si>
  <si>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</si>
  <si>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</si>
  <si>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</si>
  <si>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</si>
  <si>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</si>
  <si>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</si>
  <si>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</si>
  <si>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</si>
  <si>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</si>
  <si>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</si>
  <si>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</si>
  <si>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</si>
  <si>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</si>
  <si>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</si>
  <si>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</si>
  <si>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</si>
  <si>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</si>
  <si>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</si>
  <si>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</si>
  <si>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</si>
  <si>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</si>
  <si>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</si>
  <si>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</si>
  <si>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</si>
  <si>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</si>
  <si>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</si>
  <si>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</si>
  <si>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</si>
  <si>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</si>
  <si>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</si>
  <si>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</si>
  <si>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</si>
  <si>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</si>
  <si>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</si>
  <si>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</si>
  <si>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</si>
  <si>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</si>
  <si>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</si>
  <si>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</si>
  <si>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</si>
  <si>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</si>
  <si>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</si>
  <si>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</si>
  <si>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</si>
  <si>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</si>
  <si>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</si>
  <si>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</si>
  <si>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</si>
  <si>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</si>
  <si>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</si>
  <si>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</si>
  <si>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</si>
  <si>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</si>
  <si>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</si>
  <si>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</si>
  <si>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</si>
  <si>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</si>
  <si>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</si>
  <si>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</si>
  <si>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</si>
  <si>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</si>
  <si>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</si>
  <si>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</si>
  <si>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</si>
  <si>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</si>
  <si>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</si>
  <si>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</si>
  <si>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</si>
  <si>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</si>
  <si>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</si>
  <si>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</si>
  <si>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</si>
  <si>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</si>
  <si>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</si>
  <si>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</si>
  <si>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</si>
  <si>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</si>
  <si>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</si>
  <si>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</si>
  <si>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</si>
  <si>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</si>
  <si>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</si>
  <si>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</si>
  <si>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</si>
  <si>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</si>
  <si>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</si>
  <si>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</si>
  <si>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</si>
  <si>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</si>
  <si>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</si>
  <si>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</si>
  <si>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</si>
  <si>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</si>
  <si>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</si>
  <si>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</si>
  <si>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</si>
  <si>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</si>
  <si>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</si>
  <si>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</si>
  <si>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</si>
  <si>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</si>
  <si>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</si>
  <si>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</si>
  <si>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(모두)</t>
  </si>
  <si>
    <t>총합계</t>
  </si>
  <si>
    <t>합계 : 중간(30%)</t>
  </si>
  <si>
    <t>전체 합계 : 중간(30%)</t>
  </si>
  <si>
    <t>전체 합계 : 기말(40%)</t>
  </si>
  <si>
    <t>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</si>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</sst>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u val="double"/>
      </font>
    </dxf>
  </dxfs>
  <tableStyles count="1" defaultTableStyle="TableStyleMedium2" defaultPivotStyle="PivotStyleLight16">
    <tableStyle name="Invisible" pivot="0" table="0" count="0" xr9:uid="{76633594-71A6-4A23-AD06-592AEED4A6D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'기타작업-1'!$C$3:$C$10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'기타작업-1'!$D$3:$D$10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144780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30.643605787038" backgroundQuery="1" createdVersion="8" refreshedVersion="8" minRefreshableVersion="3" recordCount="21" xr:uid="{9927E4A6-2F72-4B28-85ED-7AC86E237B7A}">
  <cacheSource type="external" connectionId="1"/>
  <cacheFields count="6"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5"/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학번2" numFmtId="0" databaseField="0">
      <fieldGroup base="1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</r>
  <r>
    <x v="1"/>
    <x v="1"/>
    <x v="0"/>
    <x v="1"/>
    <x v="1"/>
  </r>
  <r>
    <x v="2"/>
    <x v="2"/>
    <x v="1"/>
    <x v="2"/>
    <x v="2"/>
  </r>
  <r>
    <x v="3"/>
    <x v="3"/>
    <x v="1"/>
    <x v="2"/>
    <x v="3"/>
  </r>
  <r>
    <x v="4"/>
    <x v="4"/>
    <x v="1"/>
    <x v="3"/>
    <x v="4"/>
  </r>
  <r>
    <x v="5"/>
    <x v="5"/>
    <x v="0"/>
    <x v="2"/>
    <x v="5"/>
  </r>
  <r>
    <x v="6"/>
    <x v="6"/>
    <x v="0"/>
    <x v="4"/>
    <x v="6"/>
  </r>
  <r>
    <x v="7"/>
    <x v="7"/>
    <x v="0"/>
    <x v="1"/>
    <x v="6"/>
  </r>
  <r>
    <x v="8"/>
    <x v="8"/>
    <x v="1"/>
    <x v="5"/>
    <x v="7"/>
  </r>
  <r>
    <x v="9"/>
    <x v="9"/>
    <x v="1"/>
    <x v="0"/>
    <x v="8"/>
  </r>
  <r>
    <x v="10"/>
    <x v="10"/>
    <x v="1"/>
    <x v="6"/>
    <x v="9"/>
  </r>
  <r>
    <x v="11"/>
    <x v="11"/>
    <x v="1"/>
    <x v="0"/>
    <x v="7"/>
  </r>
  <r>
    <x v="12"/>
    <x v="12"/>
    <x v="1"/>
    <x v="4"/>
    <x v="10"/>
  </r>
  <r>
    <x v="13"/>
    <x v="13"/>
    <x v="0"/>
    <x v="7"/>
    <x v="4"/>
  </r>
  <r>
    <x v="14"/>
    <x v="14"/>
    <x v="0"/>
    <x v="1"/>
    <x v="0"/>
  </r>
  <r>
    <x v="15"/>
    <x v="15"/>
    <x v="0"/>
    <x v="4"/>
    <x v="11"/>
  </r>
  <r>
    <x v="16"/>
    <x v="16"/>
    <x v="0"/>
    <x v="8"/>
    <x v="6"/>
  </r>
  <r>
    <x v="17"/>
    <x v="17"/>
    <x v="0"/>
    <x v="2"/>
    <x v="7"/>
  </r>
  <r>
    <x v="18"/>
    <x v="18"/>
    <x v="1"/>
    <x v="5"/>
    <x v="0"/>
  </r>
  <r>
    <x v="19"/>
    <x v="19"/>
    <x v="0"/>
    <x v="8"/>
    <x v="12"/>
  </r>
  <r>
    <x v="20"/>
    <x v="20"/>
    <x v="0"/>
    <x v="5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0ED973-BEA2-4AFE-9C1F-96F5709D5666}" name="피벗 테이블1" cacheId="3" dataOnRows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6"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5"/>
    <field x="1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2"/>
  </colFields>
  <colItems count="3">
    <i>
      <x/>
    </i>
    <i>
      <x v="1"/>
    </i>
    <i t="grand">
      <x/>
    </i>
  </colItems>
  <pageFields count="1">
    <pageField fld="0" hier="-1"/>
  </pageFields>
  <dataFields count="2">
    <dataField name="합계 : 중간(30%)" fld="3" showDataAs="percentOfCol" baseField="5" baseItem="2" numFmtId="10"/>
    <dataField name="합계 : 기말(40%)" fld="4" showDataAs="percentOfCol" baseField="5" baseItem="2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15"/>
  <sheetViews>
    <sheetView workbookViewId="0">
      <selection activeCell="N6" sqref="N6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26" t="s">
        <v>1</v>
      </c>
      <c r="C1" s="26"/>
      <c r="D1" s="26"/>
      <c r="E1" s="26"/>
      <c r="F1" s="26"/>
      <c r="G1" s="26"/>
      <c r="H1" s="26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228</v>
      </c>
      <c r="C4" s="1" t="s">
        <v>11</v>
      </c>
      <c r="D4" s="2">
        <v>45021</v>
      </c>
      <c r="E4" s="24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24">
        <v>0.63194444444444442</v>
      </c>
      <c r="F5" s="3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24">
        <v>0.59027777777777779</v>
      </c>
      <c r="F6" s="3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24">
        <v>0.6875</v>
      </c>
      <c r="F7" s="3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24">
        <v>0.53472222222222221</v>
      </c>
      <c r="F8" s="3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24">
        <v>0.71527777777777779</v>
      </c>
      <c r="F9" s="3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228</v>
      </c>
      <c r="C10" s="1" t="s">
        <v>11</v>
      </c>
      <c r="D10" s="2">
        <v>45021</v>
      </c>
      <c r="E10" s="24">
        <v>0.46527777777777773</v>
      </c>
      <c r="F10" s="3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24">
        <v>0.40972222222222227</v>
      </c>
      <c r="F11" s="3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24">
        <v>0.4513888888888889</v>
      </c>
      <c r="F12" s="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229</v>
      </c>
      <c r="C13" s="1" t="s">
        <v>14</v>
      </c>
      <c r="D13" s="2">
        <v>45255</v>
      </c>
      <c r="E13" s="24">
        <v>0.47222222222222227</v>
      </c>
      <c r="F13" s="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24">
        <v>0.44444444444444442</v>
      </c>
      <c r="F14" s="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24">
        <v>0.38194444444444442</v>
      </c>
      <c r="F15" s="3">
        <v>17000</v>
      </c>
      <c r="G15" s="3">
        <v>5</v>
      </c>
      <c r="H15" s="3">
        <v>85000</v>
      </c>
    </row>
  </sheetData>
  <mergeCells count="1">
    <mergeCell ref="B1:H1"/>
  </mergeCells>
  <phoneticPr fontId="1" type="noConversion"/>
  <conditionalFormatting sqref="B15">
    <cfRule type="expression" dxfId="0" priority="1">
      <formula>OR(LEFT($A15,1)="C",LEFT($A15,1)="D",$E15&gt;=0.5)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workbookViewId="0"/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6">
        <f t="shared" ref="E5:E11" si="0">C5-D5</f>
        <v>314</v>
      </c>
      <c r="F5" s="7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6">
        <f t="shared" si="0"/>
        <v>307</v>
      </c>
      <c r="F6" s="7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6">
        <f t="shared" si="0"/>
        <v>131</v>
      </c>
      <c r="F7" s="7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6">
        <f t="shared" si="0"/>
        <v>399</v>
      </c>
      <c r="F8" s="7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6">
        <f t="shared" si="0"/>
        <v>276</v>
      </c>
      <c r="F9" s="7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6">
        <f t="shared" si="0"/>
        <v>164</v>
      </c>
      <c r="F10" s="7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6">
        <f t="shared" si="0"/>
        <v>251</v>
      </c>
      <c r="F11" s="7" t="str">
        <f t="shared" si="1"/>
        <v>경상도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workbookViewId="0"/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8" x14ac:dyDescent="0.4">
      <c r="A1" t="s">
        <v>126</v>
      </c>
    </row>
    <row r="2" spans="1:8" x14ac:dyDescent="0.4">
      <c r="A2" s="4" t="s">
        <v>32</v>
      </c>
      <c r="B2" s="8">
        <v>2022</v>
      </c>
      <c r="C2" s="8">
        <v>2023</v>
      </c>
    </row>
    <row r="3" spans="1:8" x14ac:dyDescent="0.4">
      <c r="A3" s="5" t="s">
        <v>33</v>
      </c>
      <c r="B3" s="9"/>
      <c r="C3" s="9"/>
    </row>
    <row r="4" spans="1:8" x14ac:dyDescent="0.4">
      <c r="A4" s="5" t="s">
        <v>34</v>
      </c>
      <c r="B4" s="9"/>
      <c r="C4" s="9"/>
    </row>
    <row r="5" spans="1:8" x14ac:dyDescent="0.4">
      <c r="A5" s="5" t="s">
        <v>35</v>
      </c>
      <c r="B5" s="9"/>
      <c r="C5" s="9"/>
    </row>
    <row r="6" spans="1:8" x14ac:dyDescent="0.4">
      <c r="A6" s="5" t="s">
        <v>36</v>
      </c>
      <c r="B6" s="9"/>
      <c r="C6" s="9"/>
    </row>
    <row r="8" spans="1:8" x14ac:dyDescent="0.4">
      <c r="A8" t="s">
        <v>17</v>
      </c>
    </row>
    <row r="9" spans="1:8" x14ac:dyDescent="0.4">
      <c r="A9" s="4" t="s">
        <v>37</v>
      </c>
      <c r="B9" s="8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8" t="s">
        <v>43</v>
      </c>
    </row>
    <row r="10" spans="1:8" x14ac:dyDescent="0.4">
      <c r="A10" s="4" t="s">
        <v>44</v>
      </c>
      <c r="B10" s="4"/>
      <c r="C10" s="5" t="s">
        <v>45</v>
      </c>
      <c r="D10" s="10">
        <v>44710</v>
      </c>
      <c r="E10" s="9">
        <v>25300</v>
      </c>
      <c r="F10" s="5" t="s">
        <v>35</v>
      </c>
      <c r="G10" s="9">
        <v>1000</v>
      </c>
      <c r="H10" s="5"/>
    </row>
    <row r="11" spans="1:8" x14ac:dyDescent="0.4">
      <c r="A11" s="4" t="s">
        <v>46</v>
      </c>
      <c r="B11" s="4"/>
      <c r="C11" s="5" t="s">
        <v>47</v>
      </c>
      <c r="D11" s="10">
        <v>44707</v>
      </c>
      <c r="E11" s="9">
        <v>25000</v>
      </c>
      <c r="F11" s="5" t="s">
        <v>36</v>
      </c>
      <c r="G11" s="9">
        <v>2000</v>
      </c>
      <c r="H11" s="5"/>
    </row>
    <row r="12" spans="1:8" x14ac:dyDescent="0.4">
      <c r="A12" s="4" t="s">
        <v>48</v>
      </c>
      <c r="B12" s="4"/>
      <c r="C12" s="5" t="s">
        <v>49</v>
      </c>
      <c r="D12" s="10">
        <v>45100</v>
      </c>
      <c r="E12" s="9">
        <v>27500</v>
      </c>
      <c r="F12" s="5" t="s">
        <v>36</v>
      </c>
      <c r="G12" s="9">
        <v>1500</v>
      </c>
      <c r="H12" s="5"/>
    </row>
    <row r="13" spans="1:8" x14ac:dyDescent="0.4">
      <c r="A13" s="4" t="s">
        <v>50</v>
      </c>
      <c r="B13" s="4"/>
      <c r="C13" s="5" t="s">
        <v>51</v>
      </c>
      <c r="D13" s="10">
        <v>45148</v>
      </c>
      <c r="E13" s="9">
        <v>25300</v>
      </c>
      <c r="F13" s="5" t="s">
        <v>36</v>
      </c>
      <c r="G13" s="9">
        <v>1500</v>
      </c>
      <c r="H13" s="5"/>
    </row>
    <row r="14" spans="1:8" x14ac:dyDescent="0.4">
      <c r="A14" s="4" t="s">
        <v>52</v>
      </c>
      <c r="B14" s="4"/>
      <c r="C14" s="5" t="s">
        <v>53</v>
      </c>
      <c r="D14" s="10">
        <v>45004</v>
      </c>
      <c r="E14" s="9">
        <v>25300</v>
      </c>
      <c r="F14" s="5" t="s">
        <v>34</v>
      </c>
      <c r="G14" s="9">
        <v>500</v>
      </c>
      <c r="H14" s="5"/>
    </row>
    <row r="15" spans="1:8" x14ac:dyDescent="0.4">
      <c r="A15" s="4" t="s">
        <v>54</v>
      </c>
      <c r="B15" s="4"/>
      <c r="C15" s="5" t="s">
        <v>55</v>
      </c>
      <c r="D15" s="10">
        <v>44716</v>
      </c>
      <c r="E15" s="9">
        <v>23000</v>
      </c>
      <c r="F15" s="5" t="s">
        <v>34</v>
      </c>
      <c r="G15" s="9">
        <v>1000</v>
      </c>
      <c r="H15" s="5"/>
    </row>
    <row r="16" spans="1:8" x14ac:dyDescent="0.4">
      <c r="A16" s="4" t="s">
        <v>56</v>
      </c>
      <c r="B16" s="4"/>
      <c r="C16" s="5" t="s">
        <v>57</v>
      </c>
      <c r="D16" s="10">
        <v>44988</v>
      </c>
      <c r="E16" s="9">
        <v>38000</v>
      </c>
      <c r="F16" s="5" t="s">
        <v>33</v>
      </c>
      <c r="G16" s="9">
        <v>3000</v>
      </c>
      <c r="H16" s="5"/>
    </row>
    <row r="17" spans="1:8" x14ac:dyDescent="0.4">
      <c r="A17" s="4" t="s">
        <v>58</v>
      </c>
      <c r="B17" s="4"/>
      <c r="C17" s="5" t="s">
        <v>59</v>
      </c>
      <c r="D17" s="10">
        <v>45116</v>
      </c>
      <c r="E17" s="9">
        <v>19980</v>
      </c>
      <c r="F17" s="5" t="s">
        <v>35</v>
      </c>
      <c r="G17" s="9">
        <v>1000</v>
      </c>
      <c r="H17" s="5"/>
    </row>
    <row r="18" spans="1:8" x14ac:dyDescent="0.4">
      <c r="A18" s="4" t="s">
        <v>60</v>
      </c>
      <c r="B18" s="4"/>
      <c r="C18" s="5" t="s">
        <v>61</v>
      </c>
      <c r="D18" s="10">
        <v>45020</v>
      </c>
      <c r="E18" s="9">
        <v>16500</v>
      </c>
      <c r="F18" s="5" t="s">
        <v>35</v>
      </c>
      <c r="G18" s="9">
        <v>1000</v>
      </c>
      <c r="H18" s="5"/>
    </row>
    <row r="19" spans="1:8" x14ac:dyDescent="0.4">
      <c r="A19" s="4" t="s">
        <v>62</v>
      </c>
      <c r="B19" s="4"/>
      <c r="C19" s="5" t="s">
        <v>63</v>
      </c>
      <c r="D19" s="10">
        <v>45164</v>
      </c>
      <c r="E19" s="9">
        <v>25300</v>
      </c>
      <c r="F19" s="5" t="s">
        <v>35</v>
      </c>
      <c r="G19" s="9">
        <v>1000</v>
      </c>
      <c r="H19" s="5"/>
    </row>
    <row r="20" spans="1:8" x14ac:dyDescent="0.4">
      <c r="A20" s="4" t="s">
        <v>64</v>
      </c>
      <c r="B20" s="4"/>
      <c r="C20" s="5" t="s">
        <v>65</v>
      </c>
      <c r="D20" s="10">
        <v>45132</v>
      </c>
      <c r="E20" s="9">
        <v>25000</v>
      </c>
      <c r="F20" s="5" t="s">
        <v>34</v>
      </c>
      <c r="G20" s="9">
        <v>1000</v>
      </c>
      <c r="H20" s="5"/>
    </row>
    <row r="21" spans="1:8" x14ac:dyDescent="0.4">
      <c r="A21" s="4" t="s">
        <v>66</v>
      </c>
      <c r="B21" s="4"/>
      <c r="C21" s="5" t="s">
        <v>67</v>
      </c>
      <c r="D21" s="10">
        <v>44822</v>
      </c>
      <c r="E21" s="9">
        <v>22000</v>
      </c>
      <c r="F21" s="5" t="s">
        <v>33</v>
      </c>
      <c r="G21" s="9">
        <v>500</v>
      </c>
      <c r="H21" s="5"/>
    </row>
    <row r="22" spans="1:8" x14ac:dyDescent="0.4">
      <c r="A22" s="4" t="s">
        <v>68</v>
      </c>
      <c r="B22" s="4"/>
      <c r="C22" s="5" t="s">
        <v>69</v>
      </c>
      <c r="D22" s="10">
        <v>45036</v>
      </c>
      <c r="E22" s="9">
        <v>19800</v>
      </c>
      <c r="F22" s="5" t="s">
        <v>33</v>
      </c>
      <c r="G22" s="9">
        <v>1000</v>
      </c>
      <c r="H22" s="5"/>
    </row>
    <row r="23" spans="1:8" x14ac:dyDescent="0.4">
      <c r="A23" s="4" t="s">
        <v>70</v>
      </c>
      <c r="B23" s="4"/>
      <c r="C23" s="5" t="s">
        <v>71</v>
      </c>
      <c r="D23" s="10">
        <v>44747</v>
      </c>
      <c r="E23" s="9">
        <v>25300</v>
      </c>
      <c r="F23" s="5" t="s">
        <v>36</v>
      </c>
      <c r="G23" s="9">
        <v>1500</v>
      </c>
      <c r="H23" s="5"/>
    </row>
    <row r="24" spans="1:8" x14ac:dyDescent="0.4">
      <c r="A24" s="4" t="s">
        <v>72</v>
      </c>
      <c r="B24" s="4"/>
      <c r="C24" s="5" t="s">
        <v>73</v>
      </c>
      <c r="D24" s="10">
        <v>44872</v>
      </c>
      <c r="E24" s="9">
        <v>25000</v>
      </c>
      <c r="F24" s="5" t="s">
        <v>34</v>
      </c>
      <c r="G24" s="9">
        <v>500</v>
      </c>
      <c r="H24" s="5"/>
    </row>
    <row r="25" spans="1:8" x14ac:dyDescent="0.4">
      <c r="A25" s="4" t="s">
        <v>74</v>
      </c>
      <c r="B25" s="4"/>
      <c r="C25" s="5" t="s">
        <v>75</v>
      </c>
      <c r="D25" s="10">
        <v>44706</v>
      </c>
      <c r="E25" s="9">
        <v>27000</v>
      </c>
      <c r="F25" s="5" t="s">
        <v>36</v>
      </c>
      <c r="G25" s="9">
        <v>2000</v>
      </c>
      <c r="H25" s="5"/>
    </row>
    <row r="27" spans="1:8" x14ac:dyDescent="0.4">
      <c r="A27" t="s">
        <v>76</v>
      </c>
      <c r="B27" s="27" t="s">
        <v>77</v>
      </c>
      <c r="C27" s="27"/>
      <c r="D27" s="27"/>
      <c r="E27" s="27"/>
    </row>
    <row r="28" spans="1:8" x14ac:dyDescent="0.4">
      <c r="A28" s="4" t="s">
        <v>78</v>
      </c>
      <c r="B28" s="4" t="s">
        <v>79</v>
      </c>
      <c r="C28" s="8" t="s">
        <v>80</v>
      </c>
      <c r="D28" s="4" t="s">
        <v>81</v>
      </c>
      <c r="E28" s="8" t="s">
        <v>82</v>
      </c>
      <c r="G28" s="28" t="s">
        <v>83</v>
      </c>
      <c r="H28" s="29"/>
    </row>
    <row r="29" spans="1:8" x14ac:dyDescent="0.4">
      <c r="A29" s="4" t="s">
        <v>84</v>
      </c>
      <c r="B29" s="6">
        <v>520</v>
      </c>
      <c r="C29" s="9"/>
      <c r="D29" s="6">
        <v>53</v>
      </c>
      <c r="E29" s="9"/>
      <c r="G29" s="30"/>
      <c r="H29" s="31"/>
    </row>
    <row r="30" spans="1:8" x14ac:dyDescent="0.4">
      <c r="A30" s="4" t="s">
        <v>85</v>
      </c>
      <c r="B30" s="6">
        <v>35</v>
      </c>
      <c r="C30" s="9"/>
      <c r="D30" s="6">
        <v>95</v>
      </c>
      <c r="E30" s="9"/>
      <c r="G30" s="28" t="s">
        <v>86</v>
      </c>
      <c r="H30" s="29"/>
    </row>
    <row r="31" spans="1:8" x14ac:dyDescent="0.4">
      <c r="A31" s="4" t="s">
        <v>85</v>
      </c>
      <c r="B31" s="6">
        <v>354</v>
      </c>
      <c r="C31" s="9"/>
      <c r="D31" s="6">
        <v>153</v>
      </c>
      <c r="E31" s="9"/>
      <c r="G31" s="30"/>
      <c r="H31" s="31"/>
    </row>
    <row r="32" spans="1:8" x14ac:dyDescent="0.4">
      <c r="A32" s="4" t="s">
        <v>87</v>
      </c>
      <c r="B32" s="6">
        <v>530</v>
      </c>
      <c r="C32" s="9"/>
      <c r="D32" s="6">
        <v>321</v>
      </c>
      <c r="E32" s="9"/>
    </row>
    <row r="33" spans="1:10" x14ac:dyDescent="0.4">
      <c r="A33" s="4" t="s">
        <v>87</v>
      </c>
      <c r="B33" s="6">
        <v>95</v>
      </c>
      <c r="C33" s="9"/>
      <c r="D33" s="6">
        <v>452</v>
      </c>
      <c r="E33" s="9"/>
    </row>
    <row r="34" spans="1:10" x14ac:dyDescent="0.4">
      <c r="A34" s="4" t="s">
        <v>87</v>
      </c>
      <c r="B34" s="6">
        <v>650</v>
      </c>
      <c r="C34" s="9"/>
      <c r="D34" s="6">
        <v>456</v>
      </c>
      <c r="E34" s="9"/>
      <c r="G34" t="s">
        <v>88</v>
      </c>
    </row>
    <row r="35" spans="1:10" x14ac:dyDescent="0.4">
      <c r="A35" s="4" t="s">
        <v>84</v>
      </c>
      <c r="B35" s="6">
        <v>20</v>
      </c>
      <c r="C35" s="9"/>
      <c r="D35" s="6">
        <v>523</v>
      </c>
      <c r="E35" s="9"/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9"/>
      <c r="D36" s="6">
        <v>650</v>
      </c>
      <c r="E36" s="9"/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9"/>
      <c r="D37" s="6">
        <v>652</v>
      </c>
      <c r="E37" s="9"/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1">
        <v>0</v>
      </c>
      <c r="E41" s="25">
        <v>4</v>
      </c>
      <c r="F41" s="4">
        <v>0</v>
      </c>
    </row>
    <row r="42" spans="1:10" x14ac:dyDescent="0.4">
      <c r="A42" s="4">
        <v>60</v>
      </c>
      <c r="B42" s="11">
        <v>2.5000000000000001E-2</v>
      </c>
      <c r="E42" s="25">
        <v>2</v>
      </c>
      <c r="F42" s="4">
        <v>3</v>
      </c>
    </row>
    <row r="43" spans="1:10" x14ac:dyDescent="0.4">
      <c r="A43" s="4">
        <v>70</v>
      </c>
      <c r="B43" s="11">
        <v>0.03</v>
      </c>
      <c r="E43" s="25">
        <v>1</v>
      </c>
      <c r="F43" s="4">
        <v>5</v>
      </c>
    </row>
    <row r="44" spans="1:10" x14ac:dyDescent="0.4">
      <c r="A44" s="4">
        <v>80</v>
      </c>
      <c r="B44" s="11">
        <v>3.5000000000000003E-2</v>
      </c>
      <c r="E44" s="25">
        <v>0</v>
      </c>
      <c r="F44" s="4">
        <v>10</v>
      </c>
    </row>
    <row r="45" spans="1:10" x14ac:dyDescent="0.4">
      <c r="A45" s="4">
        <v>90</v>
      </c>
      <c r="B45" s="11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8" t="s">
        <v>103</v>
      </c>
      <c r="I48" s="8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/>
      <c r="I49" s="12"/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2"/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2"/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2"/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2"/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2"/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2"/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2"/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2"/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2"/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2"/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2"/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2"/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tabSelected="1" workbookViewId="0">
      <selection activeCell="D14" sqref="D14"/>
    </sheetView>
  </sheetViews>
  <sheetFormatPr defaultRowHeight="17.399999999999999" x14ac:dyDescent="0.4"/>
  <cols>
    <col min="1" max="1" width="20.09765625" bestFit="1" customWidth="1"/>
    <col min="2" max="3" width="15.09765625" bestFit="1" customWidth="1"/>
    <col min="4" max="4" width="12.19921875" customWidth="1"/>
    <col min="5" max="5" width="10.19921875" customWidth="1"/>
    <col min="6" max="6" width="8.5" bestFit="1" customWidth="1"/>
    <col min="7" max="7" width="20.09765625" bestFit="1" customWidth="1"/>
  </cols>
  <sheetData>
    <row r="1" spans="1:6" x14ac:dyDescent="0.4">
      <c r="A1" s="33" t="s">
        <v>18</v>
      </c>
      <c r="B1" t="s">
        <v>230</v>
      </c>
    </row>
    <row r="3" spans="1:6" x14ac:dyDescent="0.4">
      <c r="D3" s="33" t="s">
        <v>128</v>
      </c>
    </row>
    <row r="4" spans="1:6" x14ac:dyDescent="0.4">
      <c r="A4" s="33" t="s">
        <v>237</v>
      </c>
      <c r="B4" s="33" t="s">
        <v>127</v>
      </c>
      <c r="C4" s="33" t="s">
        <v>236</v>
      </c>
      <c r="D4" t="s">
        <v>136</v>
      </c>
      <c r="E4" t="s">
        <v>139</v>
      </c>
      <c r="F4" t="s">
        <v>231</v>
      </c>
    </row>
    <row r="5" spans="1:6" x14ac:dyDescent="0.4">
      <c r="A5" t="s">
        <v>238</v>
      </c>
      <c r="D5" s="34"/>
      <c r="E5" s="34"/>
      <c r="F5" s="34"/>
    </row>
    <row r="6" spans="1:6" x14ac:dyDescent="0.4">
      <c r="C6" t="s">
        <v>232</v>
      </c>
      <c r="D6" s="34">
        <v>0.44947735191637633</v>
      </c>
      <c r="E6" s="34">
        <v>0.22978723404255319</v>
      </c>
      <c r="F6" s="34">
        <v>0.35057471264367818</v>
      </c>
    </row>
    <row r="7" spans="1:6" x14ac:dyDescent="0.4">
      <c r="C7" t="s">
        <v>235</v>
      </c>
      <c r="D7" s="34">
        <v>0.45623342175066312</v>
      </c>
      <c r="E7" s="34">
        <v>0.23287671232876711</v>
      </c>
      <c r="F7" s="34">
        <v>0.35874439461883406</v>
      </c>
    </row>
    <row r="8" spans="1:6" x14ac:dyDescent="0.4">
      <c r="A8" t="s">
        <v>239</v>
      </c>
      <c r="D8" s="34"/>
      <c r="E8" s="34"/>
      <c r="F8" s="34"/>
    </row>
    <row r="9" spans="1:6" x14ac:dyDescent="0.4">
      <c r="C9" t="s">
        <v>232</v>
      </c>
      <c r="D9" s="34">
        <v>0.55052264808362372</v>
      </c>
      <c r="E9" s="34">
        <v>0.65106382978723409</v>
      </c>
      <c r="F9" s="34">
        <v>0.59578544061302685</v>
      </c>
    </row>
    <row r="10" spans="1:6" x14ac:dyDescent="0.4">
      <c r="C10" t="s">
        <v>235</v>
      </c>
      <c r="D10" s="34">
        <v>0.54376657824933683</v>
      </c>
      <c r="E10" s="34">
        <v>0.6678082191780822</v>
      </c>
      <c r="F10" s="34">
        <v>0.59790732436472349</v>
      </c>
    </row>
    <row r="11" spans="1:6" x14ac:dyDescent="0.4">
      <c r="A11" t="s">
        <v>240</v>
      </c>
      <c r="D11" s="34"/>
      <c r="E11" s="34"/>
      <c r="F11" s="34"/>
    </row>
    <row r="12" spans="1:6" x14ac:dyDescent="0.4">
      <c r="C12" t="s">
        <v>232</v>
      </c>
      <c r="D12" s="34">
        <v>0</v>
      </c>
      <c r="E12" s="34">
        <v>0.11914893617021277</v>
      </c>
      <c r="F12" s="34">
        <v>5.3639846743295021E-2</v>
      </c>
    </row>
    <row r="13" spans="1:6" x14ac:dyDescent="0.4">
      <c r="C13" t="s">
        <v>235</v>
      </c>
      <c r="D13" s="34">
        <v>0</v>
      </c>
      <c r="E13" s="34">
        <v>9.9315068493150679E-2</v>
      </c>
      <c r="F13" s="34">
        <v>4.3348281016442454E-2</v>
      </c>
    </row>
    <row r="14" spans="1:6" x14ac:dyDescent="0.4">
      <c r="A14" t="s">
        <v>233</v>
      </c>
      <c r="D14" s="34">
        <v>1</v>
      </c>
      <c r="E14" s="34">
        <v>1</v>
      </c>
      <c r="F14" s="34">
        <v>1</v>
      </c>
    </row>
    <row r="15" spans="1:6" x14ac:dyDescent="0.4">
      <c r="A15" t="s">
        <v>234</v>
      </c>
      <c r="D15" s="34">
        <v>1</v>
      </c>
      <c r="E15" s="34">
        <v>1</v>
      </c>
      <c r="F15" s="34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J7" sqref="J7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3" t="s">
        <v>127</v>
      </c>
      <c r="B2" s="14" t="s">
        <v>18</v>
      </c>
      <c r="C2" s="14" t="s">
        <v>128</v>
      </c>
      <c r="D2" s="14" t="s">
        <v>129</v>
      </c>
      <c r="E2" s="14" t="s">
        <v>130</v>
      </c>
      <c r="F2" s="14" t="s">
        <v>131</v>
      </c>
      <c r="G2" s="14" t="s">
        <v>132</v>
      </c>
      <c r="H2" s="15" t="s">
        <v>133</v>
      </c>
    </row>
    <row r="3" spans="1:8" hidden="1" x14ac:dyDescent="0.4">
      <c r="A3" s="16" t="s">
        <v>134</v>
      </c>
      <c r="B3" s="17" t="s">
        <v>135</v>
      </c>
      <c r="C3" s="17" t="s">
        <v>136</v>
      </c>
      <c r="D3" s="17">
        <v>28</v>
      </c>
      <c r="E3" s="17">
        <v>38</v>
      </c>
      <c r="F3" s="17">
        <v>8</v>
      </c>
      <c r="G3" s="17">
        <v>17</v>
      </c>
      <c r="H3" s="18">
        <f>SUM(D3:G3)</f>
        <v>91</v>
      </c>
    </row>
    <row r="4" spans="1:8" hidden="1" x14ac:dyDescent="0.4">
      <c r="A4" s="16" t="s">
        <v>137</v>
      </c>
      <c r="B4" s="17" t="s">
        <v>138</v>
      </c>
      <c r="C4" s="17" t="s">
        <v>139</v>
      </c>
      <c r="D4" s="17">
        <v>30</v>
      </c>
      <c r="E4" s="17">
        <v>40</v>
      </c>
      <c r="F4" s="17">
        <v>5</v>
      </c>
      <c r="G4" s="17">
        <v>20</v>
      </c>
      <c r="H4" s="18">
        <f t="shared" ref="H4:H24" si="0">SUM(D4:G4)</f>
        <v>95</v>
      </c>
    </row>
    <row r="5" spans="1:8" x14ac:dyDescent="0.4">
      <c r="A5" s="16" t="s">
        <v>170</v>
      </c>
      <c r="B5" s="17" t="s">
        <v>171</v>
      </c>
      <c r="C5" s="17" t="s">
        <v>139</v>
      </c>
      <c r="D5" s="17">
        <v>21</v>
      </c>
      <c r="E5" s="17">
        <v>40</v>
      </c>
      <c r="F5" s="17">
        <v>9</v>
      </c>
      <c r="G5" s="17">
        <v>20</v>
      </c>
      <c r="H5" s="18">
        <f>SUM(D5:G5)</f>
        <v>90</v>
      </c>
    </row>
    <row r="6" spans="1:8" x14ac:dyDescent="0.4">
      <c r="A6" s="16" t="s">
        <v>144</v>
      </c>
      <c r="B6" s="17" t="s">
        <v>145</v>
      </c>
      <c r="C6" s="17" t="s">
        <v>139</v>
      </c>
      <c r="D6" s="17">
        <v>25</v>
      </c>
      <c r="E6" s="17">
        <v>34</v>
      </c>
      <c r="F6" s="17">
        <v>8</v>
      </c>
      <c r="G6" s="17">
        <v>20</v>
      </c>
      <c r="H6" s="18">
        <f>SUM(D6:G6)</f>
        <v>87</v>
      </c>
    </row>
    <row r="7" spans="1:8" x14ac:dyDescent="0.4">
      <c r="A7" s="16" t="s">
        <v>140</v>
      </c>
      <c r="B7" s="17" t="s">
        <v>141</v>
      </c>
      <c r="C7" s="17" t="s">
        <v>136</v>
      </c>
      <c r="D7" s="17">
        <v>25</v>
      </c>
      <c r="E7" s="17">
        <v>31</v>
      </c>
      <c r="F7" s="17">
        <v>9</v>
      </c>
      <c r="G7" s="17">
        <v>20</v>
      </c>
      <c r="H7" s="18">
        <f>SUM(D7:G7)</f>
        <v>85</v>
      </c>
    </row>
    <row r="8" spans="1:8" hidden="1" x14ac:dyDescent="0.4">
      <c r="A8" s="16" t="s">
        <v>146</v>
      </c>
      <c r="B8" s="17" t="s">
        <v>147</v>
      </c>
      <c r="C8" s="17" t="s">
        <v>139</v>
      </c>
      <c r="D8" s="17">
        <v>25</v>
      </c>
      <c r="E8" s="17">
        <v>24</v>
      </c>
      <c r="F8" s="17">
        <v>5</v>
      </c>
      <c r="G8" s="17">
        <v>15</v>
      </c>
      <c r="H8" s="18">
        <f>SUM(D8:G8)</f>
        <v>69</v>
      </c>
    </row>
    <row r="9" spans="1:8" hidden="1" x14ac:dyDescent="0.4">
      <c r="A9" s="16" t="s">
        <v>148</v>
      </c>
      <c r="B9" s="17" t="s">
        <v>149</v>
      </c>
      <c r="C9" s="17" t="s">
        <v>136</v>
      </c>
      <c r="D9" s="17">
        <v>21</v>
      </c>
      <c r="E9" s="17">
        <v>26</v>
      </c>
      <c r="F9" s="17">
        <v>9</v>
      </c>
      <c r="G9" s="17">
        <v>18</v>
      </c>
      <c r="H9" s="18">
        <f>SUM(D9:G9)</f>
        <v>74</v>
      </c>
    </row>
    <row r="10" spans="1:8" hidden="1" x14ac:dyDescent="0.4">
      <c r="A10" s="16" t="s">
        <v>150</v>
      </c>
      <c r="B10" s="17" t="s">
        <v>151</v>
      </c>
      <c r="C10" s="17" t="s">
        <v>136</v>
      </c>
      <c r="D10" s="17">
        <v>20</v>
      </c>
      <c r="E10" s="17">
        <v>26</v>
      </c>
      <c r="F10" s="17">
        <v>6</v>
      </c>
      <c r="G10" s="17">
        <v>17</v>
      </c>
      <c r="H10" s="18">
        <f>SUM(D10:G10)</f>
        <v>69</v>
      </c>
    </row>
    <row r="11" spans="1:8" hidden="1" x14ac:dyDescent="0.4">
      <c r="A11" s="16" t="s">
        <v>152</v>
      </c>
      <c r="B11" s="17" t="s">
        <v>153</v>
      </c>
      <c r="C11" s="17" t="s">
        <v>139</v>
      </c>
      <c r="D11" s="17">
        <v>27</v>
      </c>
      <c r="E11" s="17">
        <v>30</v>
      </c>
      <c r="F11" s="17">
        <v>5</v>
      </c>
      <c r="G11" s="17">
        <v>15</v>
      </c>
      <c r="H11" s="18">
        <f>SUM(D11:G11)</f>
        <v>77</v>
      </c>
    </row>
    <row r="12" spans="1:8" x14ac:dyDescent="0.4">
      <c r="A12" s="16" t="s">
        <v>166</v>
      </c>
      <c r="B12" s="17" t="s">
        <v>167</v>
      </c>
      <c r="C12" s="17" t="s">
        <v>136</v>
      </c>
      <c r="D12" s="17">
        <v>25</v>
      </c>
      <c r="E12" s="17">
        <v>33</v>
      </c>
      <c r="F12" s="17">
        <v>5</v>
      </c>
      <c r="G12" s="17">
        <v>20</v>
      </c>
      <c r="H12" s="18">
        <f>SUM(D12:G12)</f>
        <v>83</v>
      </c>
    </row>
    <row r="13" spans="1:8" hidden="1" x14ac:dyDescent="0.4">
      <c r="A13" s="16" t="s">
        <v>156</v>
      </c>
      <c r="B13" s="17" t="s">
        <v>157</v>
      </c>
      <c r="C13" s="17" t="s">
        <v>139</v>
      </c>
      <c r="D13" s="17">
        <v>29</v>
      </c>
      <c r="E13" s="17">
        <v>40</v>
      </c>
      <c r="F13" s="17">
        <v>10</v>
      </c>
      <c r="G13" s="17">
        <v>18</v>
      </c>
      <c r="H13" s="18">
        <f>SUM(D13:G13)</f>
        <v>97</v>
      </c>
    </row>
    <row r="14" spans="1:8" hidden="1" x14ac:dyDescent="0.4">
      <c r="A14" s="16" t="s">
        <v>158</v>
      </c>
      <c r="B14" s="17" t="s">
        <v>159</v>
      </c>
      <c r="C14" s="17" t="s">
        <v>139</v>
      </c>
      <c r="D14" s="17">
        <v>25</v>
      </c>
      <c r="E14" s="17">
        <v>28</v>
      </c>
      <c r="F14" s="17">
        <v>6</v>
      </c>
      <c r="G14" s="17">
        <v>18</v>
      </c>
      <c r="H14" s="18">
        <f>SUM(D14:G14)</f>
        <v>77</v>
      </c>
    </row>
    <row r="15" spans="1:8" x14ac:dyDescent="0.4">
      <c r="A15" s="16" t="s">
        <v>176</v>
      </c>
      <c r="B15" s="17" t="s">
        <v>177</v>
      </c>
      <c r="C15" s="17" t="s">
        <v>136</v>
      </c>
      <c r="D15" s="17">
        <v>25</v>
      </c>
      <c r="E15" s="17">
        <v>37</v>
      </c>
      <c r="F15" s="17">
        <v>6</v>
      </c>
      <c r="G15" s="17">
        <v>15</v>
      </c>
      <c r="H15" s="18">
        <f>SUM(D15:G15)</f>
        <v>83</v>
      </c>
    </row>
    <row r="16" spans="1:8" hidden="1" x14ac:dyDescent="0.4">
      <c r="A16" s="16" t="s">
        <v>162</v>
      </c>
      <c r="B16" s="17" t="s">
        <v>163</v>
      </c>
      <c r="C16" s="17" t="s">
        <v>139</v>
      </c>
      <c r="D16" s="17">
        <v>27</v>
      </c>
      <c r="E16" s="17">
        <v>40</v>
      </c>
      <c r="F16" s="17">
        <v>10</v>
      </c>
      <c r="G16" s="17">
        <v>17</v>
      </c>
      <c r="H16" s="18">
        <f>SUM(D16:G16)</f>
        <v>94</v>
      </c>
    </row>
    <row r="17" spans="1:8" hidden="1" x14ac:dyDescent="0.4">
      <c r="A17" s="16" t="s">
        <v>164</v>
      </c>
      <c r="B17" s="17" t="s">
        <v>165</v>
      </c>
      <c r="C17" s="17" t="s">
        <v>136</v>
      </c>
      <c r="D17" s="17">
        <v>25</v>
      </c>
      <c r="E17" s="17">
        <v>25</v>
      </c>
      <c r="F17" s="17">
        <v>9</v>
      </c>
      <c r="G17" s="17">
        <v>18</v>
      </c>
      <c r="H17" s="18">
        <f>SUM(D17:G17)</f>
        <v>77</v>
      </c>
    </row>
    <row r="18" spans="1:8" x14ac:dyDescent="0.4">
      <c r="A18" s="16" t="s">
        <v>178</v>
      </c>
      <c r="B18" s="17" t="s">
        <v>179</v>
      </c>
      <c r="C18" s="17" t="s">
        <v>139</v>
      </c>
      <c r="D18" s="17">
        <v>29</v>
      </c>
      <c r="E18" s="17">
        <v>30</v>
      </c>
      <c r="F18" s="17">
        <v>8</v>
      </c>
      <c r="G18" s="17">
        <v>16</v>
      </c>
      <c r="H18" s="18">
        <f>SUM(D18:G18)</f>
        <v>83</v>
      </c>
    </row>
    <row r="19" spans="1:8" hidden="1" x14ac:dyDescent="0.4">
      <c r="A19" s="16" t="s">
        <v>168</v>
      </c>
      <c r="B19" s="17" t="s">
        <v>169</v>
      </c>
      <c r="C19" s="17" t="s">
        <v>139</v>
      </c>
      <c r="D19" s="17">
        <v>27</v>
      </c>
      <c r="E19" s="17">
        <v>30</v>
      </c>
      <c r="F19" s="17">
        <v>8</v>
      </c>
      <c r="G19" s="17">
        <v>12</v>
      </c>
      <c r="H19" s="18">
        <f>SUM(D19:G19)</f>
        <v>77</v>
      </c>
    </row>
    <row r="20" spans="1:8" x14ac:dyDescent="0.4">
      <c r="A20" s="16" t="s">
        <v>142</v>
      </c>
      <c r="B20" s="17" t="s">
        <v>143</v>
      </c>
      <c r="C20" s="17" t="s">
        <v>136</v>
      </c>
      <c r="D20" s="17">
        <v>20</v>
      </c>
      <c r="E20" s="17">
        <v>35</v>
      </c>
      <c r="F20" s="17">
        <v>9</v>
      </c>
      <c r="G20" s="17">
        <v>18</v>
      </c>
      <c r="H20" s="18">
        <f>SUM(D20:G20)</f>
        <v>82</v>
      </c>
    </row>
    <row r="21" spans="1:8" hidden="1" x14ac:dyDescent="0.4">
      <c r="A21" s="16" t="s">
        <v>172</v>
      </c>
      <c r="B21" s="17" t="s">
        <v>173</v>
      </c>
      <c r="C21" s="17" t="s">
        <v>139</v>
      </c>
      <c r="D21" s="17">
        <v>29</v>
      </c>
      <c r="E21" s="17">
        <v>38</v>
      </c>
      <c r="F21" s="17">
        <v>10</v>
      </c>
      <c r="G21" s="17">
        <v>19</v>
      </c>
      <c r="H21" s="18">
        <f>SUM(D21:G21)</f>
        <v>96</v>
      </c>
    </row>
    <row r="22" spans="1:8" hidden="1" x14ac:dyDescent="0.4">
      <c r="A22" s="16" t="s">
        <v>174</v>
      </c>
      <c r="B22" s="17" t="s">
        <v>175</v>
      </c>
      <c r="C22" s="17" t="s">
        <v>136</v>
      </c>
      <c r="D22" s="17">
        <v>28</v>
      </c>
      <c r="E22" s="17">
        <v>40</v>
      </c>
      <c r="F22" s="17">
        <v>6</v>
      </c>
      <c r="G22" s="17">
        <v>17</v>
      </c>
      <c r="H22" s="18">
        <f>SUM(D22:G22)</f>
        <v>91</v>
      </c>
    </row>
    <row r="23" spans="1:8" x14ac:dyDescent="0.4">
      <c r="A23" s="16" t="s">
        <v>154</v>
      </c>
      <c r="B23" s="17" t="s">
        <v>155</v>
      </c>
      <c r="C23" s="17" t="s">
        <v>139</v>
      </c>
      <c r="D23" s="17">
        <v>28</v>
      </c>
      <c r="E23" s="17">
        <v>29</v>
      </c>
      <c r="F23" s="17">
        <v>9</v>
      </c>
      <c r="G23" s="17">
        <v>16</v>
      </c>
      <c r="H23" s="18">
        <f>SUM(D23:G23)</f>
        <v>82</v>
      </c>
    </row>
    <row r="24" spans="1:8" x14ac:dyDescent="0.4">
      <c r="A24" s="19" t="s">
        <v>160</v>
      </c>
      <c r="B24" s="20" t="s">
        <v>161</v>
      </c>
      <c r="C24" s="20" t="s">
        <v>136</v>
      </c>
      <c r="D24" s="20">
        <v>20</v>
      </c>
      <c r="E24" s="20">
        <v>35</v>
      </c>
      <c r="F24" s="20">
        <v>6</v>
      </c>
      <c r="G24" s="20">
        <v>19</v>
      </c>
      <c r="H24" s="20">
        <f>SUM(D24:G24)</f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1"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D3:G24" xr:uid="{1DC92776-E4AF-4174-A130-0D1A9009360A}">
      <formula1>SUM($D3:$G3)&lt;=100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>
      <selection activeCell="I5" sqref="I5"/>
    </sheetView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C7" sqref="C7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8" ht="21" x14ac:dyDescent="0.4">
      <c r="A1" s="32" t="s">
        <v>193</v>
      </c>
      <c r="B1" s="32"/>
      <c r="C1" s="32"/>
      <c r="D1" s="32"/>
      <c r="E1" s="32"/>
      <c r="F1" s="32"/>
      <c r="G1" s="32"/>
      <c r="H1" s="32"/>
    </row>
    <row r="3" spans="1:8" x14ac:dyDescent="0.4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">
      <c r="A4" s="4" t="s">
        <v>199</v>
      </c>
      <c r="B4" s="4" t="s">
        <v>200</v>
      </c>
      <c r="C4" s="4" t="s">
        <v>201</v>
      </c>
      <c r="D4" s="4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">
      <c r="A5" s="4" t="s">
        <v>202</v>
      </c>
      <c r="B5" s="4" t="s">
        <v>203</v>
      </c>
      <c r="C5" s="4" t="s">
        <v>204</v>
      </c>
      <c r="D5" s="4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">
      <c r="A6" s="4" t="s">
        <v>205</v>
      </c>
      <c r="B6" s="4" t="s">
        <v>206</v>
      </c>
      <c r="C6" s="4" t="s">
        <v>207</v>
      </c>
      <c r="D6" s="4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">
      <c r="A7" s="4" t="s">
        <v>208</v>
      </c>
      <c r="B7" s="4" t="s">
        <v>209</v>
      </c>
      <c r="C7" s="4" t="s">
        <v>207</v>
      </c>
      <c r="D7" s="4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">
      <c r="A8" s="4" t="s">
        <v>210</v>
      </c>
      <c r="B8" s="4" t="s">
        <v>211</v>
      </c>
      <c r="C8" s="4" t="s">
        <v>212</v>
      </c>
      <c r="D8" s="4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">
      <c r="A9" s="4" t="s">
        <v>213</v>
      </c>
      <c r="B9" s="4" t="s">
        <v>214</v>
      </c>
      <c r="C9" s="4" t="s">
        <v>212</v>
      </c>
      <c r="D9" s="4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">
      <c r="A10" s="4" t="s">
        <v>215</v>
      </c>
      <c r="B10" s="4" t="s">
        <v>216</v>
      </c>
      <c r="C10" s="4" t="s">
        <v>204</v>
      </c>
      <c r="D10" s="4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">
      <c r="A11" s="4" t="s">
        <v>217</v>
      </c>
      <c r="B11" s="4" t="s">
        <v>218</v>
      </c>
      <c r="C11" s="4" t="s">
        <v>201</v>
      </c>
      <c r="D11" s="4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">
      <c r="A12" s="4" t="s">
        <v>219</v>
      </c>
      <c r="B12" s="4" t="s">
        <v>220</v>
      </c>
      <c r="C12" s="4" t="s">
        <v>212</v>
      </c>
      <c r="D12" s="4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">
      <c r="A13" s="4" t="s">
        <v>221</v>
      </c>
      <c r="B13" s="4" t="s">
        <v>222</v>
      </c>
      <c r="C13" s="4" t="s">
        <v>207</v>
      </c>
      <c r="D13" s="4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>
      <selection activeCell="E14" sqref="E14"/>
    </sheetView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223</v>
      </c>
    </row>
    <row r="3" spans="1:4" x14ac:dyDescent="0.4">
      <c r="A3" s="21" t="s">
        <v>224</v>
      </c>
      <c r="B3" s="21" t="s">
        <v>225</v>
      </c>
      <c r="C3" s="21" t="s">
        <v>226</v>
      </c>
      <c r="D3" s="21" t="s">
        <v>8</v>
      </c>
    </row>
    <row r="4" spans="1:4" x14ac:dyDescent="0.4">
      <c r="A4" s="22">
        <v>44936</v>
      </c>
      <c r="B4" t="s">
        <v>188</v>
      </c>
      <c r="C4">
        <v>3</v>
      </c>
      <c r="D4" s="23">
        <v>2850</v>
      </c>
    </row>
    <row r="5" spans="1:4" x14ac:dyDescent="0.4">
      <c r="A5" s="22">
        <v>44936</v>
      </c>
      <c r="B5" t="s">
        <v>190</v>
      </c>
      <c r="C5">
        <v>10</v>
      </c>
      <c r="D5" s="23">
        <v>3400</v>
      </c>
    </row>
    <row r="6" spans="1:4" x14ac:dyDescent="0.4">
      <c r="A6" s="22">
        <v>44936</v>
      </c>
      <c r="B6" t="s">
        <v>189</v>
      </c>
      <c r="C6">
        <v>6</v>
      </c>
      <c r="D6" s="23">
        <v>3360</v>
      </c>
    </row>
    <row r="7" spans="1:4" x14ac:dyDescent="0.4">
      <c r="A7" s="2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구매내역입력">
          <controlPr defaultSize="0" autoLin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3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2025-03-14T06:37:05Z</dcterms:modified>
</cp:coreProperties>
</file>