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1.17일\"/>
    </mc:Choice>
  </mc:AlternateContent>
  <xr:revisionPtr revIDLastSave="0" documentId="13_ncr:1_{C0781313-4E2C-4BD9-A482-27717CD1EE1D}" xr6:coauthVersionLast="47" xr6:coauthVersionMax="47" xr10:uidLastSave="{00000000-0000-0000-0000-000000000000}"/>
  <bookViews>
    <workbookView xWindow="-120" yWindow="-120" windowWidth="29040" windowHeight="15840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<sst xmlns="http://schemas.openxmlformats.org/spreadsheetml/2006/main" count="396" uniqueCount="264">
  <si>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</si>
  <si>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</si>
  <si>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</si>
  <si>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</si>
  <si>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</si>
  <si>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</si>
  <si>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</si>
  <si>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</si>
  <si>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</si>
  <si>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</si>
  <si>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</si>
  <si>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</si>
  <si>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</si>
  <si>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</si>
  <si>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</si>
  <si>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</si>
  <si>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</si>
  <si>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</si>
  <si>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</si>
  <si>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</si>
  <si>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</si>
  <si>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</si>
  <si>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</si>
  <si>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</si>
  <si>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</si>
  <si>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</si>
  <si>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</si>
  <si>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</si>
  <si>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</si>
  <si>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</si>
  <si>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</si>
  <si>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</si>
  <si>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</si>
  <si>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</si>
  <si>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</si>
  <si>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</si>
  <si>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</si>
  <si>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</si>
  <si>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</si>
  <si>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</si>
  <si>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</si>
  <si>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</si>
  <si>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</si>
  <si>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</si>
  <si>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</si>
  <si>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</si>
  <si>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</si>
  <si>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</si>
  <si>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</si>
  <si>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</si>
  <si>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</si>
  <si>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</si>
  <si>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</si>
  <si>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</si>
  <si>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</si>
  <si>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</si>
  <si>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</si>
  <si>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</si>
  <si>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</si>
  <si>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</si>
  <si>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</si>
  <si>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</si>
  <si>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</si>
  <si>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</si>
  <si>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</si>
  <si>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</si>
  <si>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</si>
  <si>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</si>
  <si>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</si>
  <si>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</si>
  <si>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</si>
  <si>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</si>
  <si>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</si>
  <si>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</si>
  <si>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</si>
  <si>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</si>
  <si>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</si>
  <si>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</si>
  <si>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</si>
  <si>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</si>
  <si>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</si>
  <si>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</si>
  <si>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</si>
  <si>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</si>
  <si>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</si>
  <si>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</si>
  <si>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</si>
  <si>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</si>
  <si>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</si>
  <si>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</si>
  <si>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</si>
  <si>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</si>
  <si>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</si>
  <si>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</si>
  <si>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</si>
  <si>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</si>
  <si>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</si>
  <si>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</si>
  <si>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</si>
  <si>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</si>
  <si>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</si>
  <si>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</si>
  <si>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</si>
  <si>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</si>
  <si>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</si>
  <si>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</si>
  <si>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</si>
  <si>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</si>
  <si>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</si>
  <si>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</si>
  <si>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</si>
  <si>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</si>
  <si>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</si>
  <si>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</si>
  <si>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</si>
  <si>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</si>
  <si>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</si>
  <si>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</si>
  <si>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</si>
  <si>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</si>
  <si>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</si>
  <si>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</si>
  <si>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</si>
  <si>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</si>
  <si>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</si>
  <si>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</si>
  <si>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</si>
  <si>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</si>
  <si>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</si>
  <si>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</si>
  <si>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</si>
  <si>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</si>
  <si>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</si>
  <si>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</si>
  <si>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</si>
  <si>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</si>
  <si>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</si>
  <si>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</si>
  <si>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</si>
  <si>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</si>
  <si>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</si>
  <si>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</si>
  <si>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</si>
  <si>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</si>
  <si>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</si>
  <si>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</si>
  <si>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</si>
  <si>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</si>
  <si>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</si>
  <si>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</si>
  <si>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</si>
  <si>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</si>
  <si>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</si>
  <si>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</si>
  <si>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</si>
  <si>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</si>
  <si>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</si>
  <si>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</si>
  <si>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</si>
  <si>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</si>
  <si>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</si>
  <si>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</si>
  <si>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</si>
  <si>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</si>
  <si>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</si>
  <si>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</si>
  <si>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</si>
  <si>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</si>
  <si>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</si>
  <si>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</si>
  <si>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</si>
  <si>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</si>
  <si>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</si>
  <si>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</si>
  <si>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</si>
  <si>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</si>
  <si>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</si>
  <si>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</si>
  <si>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</si>
  <si>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</si>
  <si>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</si>
  <si>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</si>
  <si>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</si>
  <si>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</si>
  <si>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</si>
  <si>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</si>
  <si>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</si>
  <si>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</si>
  <si>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</si>
  <si>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</si>
  <si>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</si>
  <si>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</si>
  <si>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</si>
  <si>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</si>
  <si>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</si>
  <si>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</si>
  <si>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</si>
  <si>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</si>
  <si>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</si>
  <si>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</si>
  <si>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</si>
  <si>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</si>
  <si>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</si>
  <si>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</si>
  <si>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</si>
  <si>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</si>
  <si>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</si>
  <si>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</si>
  <si>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</si>
  <si>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</si>
  <si>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</si>
  <si>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</si>
  <si>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</si>
  <si>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</si>
  <si>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</si>
  <si>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</si>
  <si>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</si>
  <si>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</si>
  <si>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</si>
  <si>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</si>
  <si>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</si>
  <si>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</si>
  <si>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</si>
  <si>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</si>
  <si>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</si>
  <si>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</si>
  <si>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</si>
  <si>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</si>
  <si>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</si>
  <si>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</si>
  <si>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</si>
  <si>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</si>
  <si>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</si>
  <si>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</si>
  <si>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</si>
  <si>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</si>
  <si>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</si>
  <si>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</si>
  <si>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박형욱 날짜 2026-01-17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</si>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</sst>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(차트작업!$A$4,차트작업!$A$5,차트작업!$A$7,차트작업!$A$8)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(차트작업!$B$4,차트작업!$B$5,차트작업!$B$7,차트작업!$B$8)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(차트작업!$A$4,차트작업!$A$5,차트작업!$A$7,차트작업!$A$8)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(차트작업!$E$4,차트작업!$E$5,차트작업!$E$7,차트작업!$E$8)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94607"/>
        <c:axId val="29414287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2941428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9394607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293946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4142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AFF1608-FDBF-B430-FE21-F51D8CE79467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247</v>
      </c>
      <c r="B3" s="1" t="s">
        <v>216</v>
      </c>
      <c r="C3" s="1" t="s">
        <v>260</v>
      </c>
      <c r="D3" s="1" t="s">
        <v>261</v>
      </c>
      <c r="E3" s="1" t="s">
        <v>262</v>
      </c>
      <c r="F3" s="1" t="s">
        <v>263</v>
      </c>
    </row>
    <row r="4" spans="1:6" x14ac:dyDescent="0.3">
      <c r="A4" s="1" t="s">
        <v>248</v>
      </c>
      <c r="B4" s="1" t="s">
        <v>254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249</v>
      </c>
      <c r="B5" s="1" t="s">
        <v>255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250</v>
      </c>
      <c r="B6" s="1" t="s">
        <v>256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251</v>
      </c>
      <c r="B7" s="1" t="s">
        <v>257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252</v>
      </c>
      <c r="B8" s="1" t="s">
        <v>258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253</v>
      </c>
      <c r="B9" s="1" t="s">
        <v>259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B4" sqref="B4:G16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232</v>
      </c>
    </row>
    <row r="4" spans="2:7" x14ac:dyDescent="0.3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3">
      <c r="B5" s="6" t="s">
        <v>78</v>
      </c>
      <c r="C5" s="6" t="s">
        <v>15</v>
      </c>
      <c r="D5" s="6" t="s">
        <v>79</v>
      </c>
      <c r="E5" s="6" t="s">
        <v>80</v>
      </c>
      <c r="F5" s="27">
        <v>31028</v>
      </c>
      <c r="G5" s="6" t="s">
        <v>81</v>
      </c>
    </row>
    <row r="6" spans="2:7" x14ac:dyDescent="0.3">
      <c r="B6" s="6" t="s">
        <v>82</v>
      </c>
      <c r="C6" s="6" t="s">
        <v>13</v>
      </c>
      <c r="D6" s="6" t="s">
        <v>83</v>
      </c>
      <c r="E6" s="6" t="s">
        <v>84</v>
      </c>
      <c r="F6" s="27">
        <v>32755</v>
      </c>
      <c r="G6" s="6" t="s">
        <v>85</v>
      </c>
    </row>
    <row r="7" spans="2:7" x14ac:dyDescent="0.3">
      <c r="B7" s="6" t="s">
        <v>86</v>
      </c>
      <c r="C7" s="6" t="s">
        <v>13</v>
      </c>
      <c r="D7" s="6" t="s">
        <v>83</v>
      </c>
      <c r="E7" s="6" t="s">
        <v>87</v>
      </c>
      <c r="F7" s="27">
        <v>31747</v>
      </c>
      <c r="G7" s="6" t="s">
        <v>88</v>
      </c>
    </row>
    <row r="8" spans="2:7" x14ac:dyDescent="0.3">
      <c r="B8" s="6" t="s">
        <v>89</v>
      </c>
      <c r="C8" s="6" t="s">
        <v>13</v>
      </c>
      <c r="D8" s="6" t="s">
        <v>90</v>
      </c>
      <c r="E8" s="6" t="s">
        <v>91</v>
      </c>
      <c r="F8" s="27">
        <v>33256</v>
      </c>
      <c r="G8" s="6" t="s">
        <v>92</v>
      </c>
    </row>
    <row r="9" spans="2:7" x14ac:dyDescent="0.3">
      <c r="B9" s="6" t="s">
        <v>93</v>
      </c>
      <c r="C9" s="6" t="s">
        <v>15</v>
      </c>
      <c r="D9" s="6" t="s">
        <v>83</v>
      </c>
      <c r="E9" s="6" t="s">
        <v>94</v>
      </c>
      <c r="F9" s="27">
        <v>32739</v>
      </c>
      <c r="G9" s="6" t="s">
        <v>95</v>
      </c>
    </row>
    <row r="10" spans="2:7" x14ac:dyDescent="0.3">
      <c r="B10" s="6" t="s">
        <v>96</v>
      </c>
      <c r="C10" s="6" t="s">
        <v>15</v>
      </c>
      <c r="D10" s="6" t="s">
        <v>97</v>
      </c>
      <c r="E10" s="6" t="s">
        <v>98</v>
      </c>
      <c r="F10" s="27">
        <v>31544</v>
      </c>
      <c r="G10" s="6" t="s">
        <v>99</v>
      </c>
    </row>
    <row r="11" spans="2:7" x14ac:dyDescent="0.3">
      <c r="B11" s="6" t="s">
        <v>100</v>
      </c>
      <c r="C11" s="6" t="s">
        <v>13</v>
      </c>
      <c r="D11" s="6" t="s">
        <v>83</v>
      </c>
      <c r="E11" s="6" t="s">
        <v>101</v>
      </c>
      <c r="F11" s="27">
        <v>30497</v>
      </c>
      <c r="G11" s="6" t="s">
        <v>102</v>
      </c>
    </row>
    <row r="12" spans="2:7" x14ac:dyDescent="0.3">
      <c r="B12" s="6" t="s">
        <v>103</v>
      </c>
      <c r="C12" s="6" t="s">
        <v>13</v>
      </c>
      <c r="D12" s="6" t="s">
        <v>90</v>
      </c>
      <c r="E12" s="6" t="s">
        <v>104</v>
      </c>
      <c r="F12" s="27">
        <v>33322</v>
      </c>
      <c r="G12" s="6" t="s">
        <v>105</v>
      </c>
    </row>
    <row r="13" spans="2:7" x14ac:dyDescent="0.3">
      <c r="B13" s="6" t="s">
        <v>106</v>
      </c>
      <c r="C13" s="6" t="s">
        <v>15</v>
      </c>
      <c r="D13" s="6" t="s">
        <v>97</v>
      </c>
      <c r="E13" s="6" t="s">
        <v>107</v>
      </c>
      <c r="F13" s="27">
        <v>32371</v>
      </c>
      <c r="G13" s="6" t="s">
        <v>108</v>
      </c>
    </row>
    <row r="14" spans="2:7" x14ac:dyDescent="0.3">
      <c r="B14" s="6" t="s">
        <v>109</v>
      </c>
      <c r="C14" s="6" t="s">
        <v>13</v>
      </c>
      <c r="D14" s="6" t="s">
        <v>110</v>
      </c>
      <c r="E14" s="6" t="s">
        <v>111</v>
      </c>
      <c r="F14" s="27">
        <v>34257</v>
      </c>
      <c r="G14" s="6" t="s">
        <v>112</v>
      </c>
    </row>
    <row r="15" spans="2:7" x14ac:dyDescent="0.3">
      <c r="B15" s="6" t="s">
        <v>113</v>
      </c>
      <c r="C15" s="6" t="s">
        <v>13</v>
      </c>
      <c r="D15" s="6" t="s">
        <v>83</v>
      </c>
      <c r="E15" s="6" t="s">
        <v>114</v>
      </c>
      <c r="F15" s="27">
        <v>31232</v>
      </c>
      <c r="G15" s="6" t="s">
        <v>115</v>
      </c>
    </row>
    <row r="16" spans="2:7" x14ac:dyDescent="0.3">
      <c r="B16" s="6" t="s">
        <v>116</v>
      </c>
      <c r="C16" s="6" t="s">
        <v>15</v>
      </c>
      <c r="D16" s="6" t="s">
        <v>110</v>
      </c>
      <c r="E16" s="6" t="s">
        <v>117</v>
      </c>
      <c r="F16" s="27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15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7" t="s">
        <v>119</v>
      </c>
      <c r="B1" s="17"/>
      <c r="C1" s="17"/>
      <c r="D1" s="17"/>
      <c r="E1" s="17"/>
      <c r="F1" s="17"/>
    </row>
    <row r="3" spans="1:6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3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3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3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3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3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3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3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3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3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3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3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3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>
      <selection activeCell="E36" sqref="E36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10" max="10" width="13.75" bestFit="1" customWidth="1"/>
  </cols>
  <sheetData>
    <row r="1" spans="1:14" x14ac:dyDescent="0.3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3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3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3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3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3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3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3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3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3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3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3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3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3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AVERAGEIFS(H16:M16,H16:M16,"&lt;&gt;"&amp;MAX(H16:M16),H16:M16,"&lt;&gt;"&amp;MIN(H16:M16))</f>
        <v>1332</v>
      </c>
    </row>
    <row r="17" spans="1:14" x14ac:dyDescent="0.3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AVERAGEIFS(H17:M17,H17:M17,"&lt;&gt;"&amp;MAX(H17:M17),H17:M17,"&lt;&gt;"&amp;MIN(H17:M17))</f>
        <v>2438</v>
      </c>
    </row>
    <row r="18" spans="1:14" x14ac:dyDescent="0.3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1600.75</v>
      </c>
    </row>
    <row r="19" spans="1:14" x14ac:dyDescent="0.3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1553</v>
      </c>
    </row>
    <row r="20" spans="1:14" x14ac:dyDescent="0.3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2388</v>
      </c>
    </row>
    <row r="21" spans="1:14" x14ac:dyDescent="0.3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2553.75</v>
      </c>
    </row>
    <row r="22" spans="1:14" x14ac:dyDescent="0.3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2110</v>
      </c>
    </row>
    <row r="23" spans="1:14" x14ac:dyDescent="0.3">
      <c r="A23" s="18" t="s">
        <v>214</v>
      </c>
      <c r="B23" s="19"/>
      <c r="C23" s="19"/>
      <c r="D23" s="20"/>
      <c r="E23" s="6" t="str">
        <f>INDEX(A16:A22,MATCH(DMAX(A15:E22,5,B15:B16),E16:E22,0),1)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2005.25</v>
      </c>
    </row>
    <row r="25" spans="1:14" x14ac:dyDescent="0.3">
      <c r="A25" s="4" t="s">
        <v>36</v>
      </c>
      <c r="B25" s="5" t="s">
        <v>197</v>
      </c>
    </row>
    <row r="26" spans="1:14" x14ac:dyDescent="0.3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3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3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3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3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3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3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3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3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3">
      <c r="A35" s="6" t="s">
        <v>211</v>
      </c>
      <c r="B35" s="6" t="s">
        <v>203</v>
      </c>
      <c r="C35" s="6">
        <v>33</v>
      </c>
      <c r="D35" s="6">
        <v>54</v>
      </c>
      <c r="E35" s="23" t="str">
        <f>COUNTIF(C27:C35,_xlfn.MODE.SNGL(C27:C35))&amp;"개"</f>
        <v>4개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7" t="s">
        <v>37</v>
      </c>
      <c r="B1" s="17"/>
      <c r="C1" s="17"/>
      <c r="D1" s="17"/>
      <c r="E1" s="17"/>
      <c r="F1" s="17"/>
    </row>
    <row r="3" spans="1:9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3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3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3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3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3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박형욱" comment="만든 사람 박형욱 날짜 2026-01-17">
      <inputCells r="I5" val="1200" numFmtId="41"/>
      <inputCells r="I6" val="1700" numFmtId="41"/>
      <inputCells r="I7" val="800" numFmtId="41"/>
    </scenario>
    <scenario name="납품단가인하" locked="1" count="3" user="박형욱" comment="만든 사람 박형욱 날짜 2026-01-17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59D7-E0BB-4FFE-906D-D5336261CCE9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2" t="s">
        <v>240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242</v>
      </c>
      <c r="E3" s="40" t="s">
        <v>237</v>
      </c>
      <c r="F3" s="40" t="s">
        <v>239</v>
      </c>
    </row>
    <row r="4" spans="2:6" ht="40.5" hidden="1" outlineLevel="1" x14ac:dyDescent="0.3">
      <c r="B4" s="35"/>
      <c r="C4" s="35"/>
      <c r="D4" s="28"/>
      <c r="E4" s="42" t="s">
        <v>238</v>
      </c>
      <c r="F4" s="42" t="s">
        <v>238</v>
      </c>
    </row>
    <row r="5" spans="2:6" x14ac:dyDescent="0.3">
      <c r="B5" s="36" t="s">
        <v>241</v>
      </c>
      <c r="C5" s="37"/>
      <c r="D5" s="34"/>
      <c r="E5" s="34"/>
      <c r="F5" s="34"/>
    </row>
    <row r="6" spans="2:6" outlineLevel="1" x14ac:dyDescent="0.3">
      <c r="B6" s="35"/>
      <c r="C6" s="35" t="s">
        <v>233</v>
      </c>
      <c r="D6" s="29">
        <v>1000</v>
      </c>
      <c r="E6" s="41">
        <v>1200</v>
      </c>
      <c r="F6" s="41">
        <v>800</v>
      </c>
    </row>
    <row r="7" spans="2:6" outlineLevel="1" x14ac:dyDescent="0.3">
      <c r="B7" s="35"/>
      <c r="C7" s="35" t="s">
        <v>234</v>
      </c>
      <c r="D7" s="29">
        <v>1500</v>
      </c>
      <c r="E7" s="41">
        <v>1700</v>
      </c>
      <c r="F7" s="41">
        <v>1300</v>
      </c>
    </row>
    <row r="8" spans="2:6" outlineLevel="1" x14ac:dyDescent="0.3">
      <c r="B8" s="35"/>
      <c r="C8" s="35" t="s">
        <v>235</v>
      </c>
      <c r="D8" s="29">
        <v>600</v>
      </c>
      <c r="E8" s="41">
        <v>800</v>
      </c>
      <c r="F8" s="41">
        <v>400</v>
      </c>
    </row>
    <row r="9" spans="2:6" x14ac:dyDescent="0.3">
      <c r="B9" s="36" t="s">
        <v>243</v>
      </c>
      <c r="C9" s="37"/>
      <c r="D9" s="34"/>
      <c r="E9" s="34"/>
      <c r="F9" s="34"/>
    </row>
    <row r="10" spans="2:6" ht="17.25" outlineLevel="1" thickBot="1" x14ac:dyDescent="0.35">
      <c r="B10" s="38"/>
      <c r="C10" s="38" t="s">
        <v>236</v>
      </c>
      <c r="D10" s="30">
        <v>22312200</v>
      </c>
      <c r="E10" s="30">
        <v>26668000</v>
      </c>
      <c r="F10" s="30">
        <v>17956400</v>
      </c>
    </row>
    <row r="11" spans="2:6" x14ac:dyDescent="0.3">
      <c r="B11" t="s">
        <v>244</v>
      </c>
    </row>
    <row r="12" spans="2:6" x14ac:dyDescent="0.3">
      <c r="B12" t="s">
        <v>245</v>
      </c>
    </row>
    <row r="13" spans="2:6" x14ac:dyDescent="0.3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3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3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3">
        <v>1250</v>
      </c>
      <c r="I3" s="43">
        <v>3000</v>
      </c>
      <c r="J3" s="43">
        <v>1250000</v>
      </c>
    </row>
    <row r="4" spans="1:10" x14ac:dyDescent="0.3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3">
        <v>990</v>
      </c>
      <c r="I4" s="43">
        <v>1800</v>
      </c>
      <c r="J4" s="43">
        <v>594000</v>
      </c>
    </row>
    <row r="5" spans="1:10" x14ac:dyDescent="0.3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3">
        <v>1350</v>
      </c>
      <c r="I5" s="43">
        <v>3300</v>
      </c>
      <c r="J5" s="43">
        <v>1485000</v>
      </c>
    </row>
    <row r="6" spans="1:10" x14ac:dyDescent="0.3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3">
        <v>920</v>
      </c>
      <c r="I6" s="43">
        <v>2400</v>
      </c>
      <c r="J6" s="43">
        <v>736000</v>
      </c>
    </row>
    <row r="7" spans="1:10" x14ac:dyDescent="0.3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3">
        <v>1250</v>
      </c>
      <c r="I7" s="43">
        <v>2250</v>
      </c>
      <c r="J7" s="43">
        <v>937500</v>
      </c>
    </row>
    <row r="9" spans="1:10" x14ac:dyDescent="0.3">
      <c r="A9" s="26" t="s">
        <v>69</v>
      </c>
      <c r="B9" s="26"/>
      <c r="C9" s="26"/>
      <c r="D9" s="26"/>
      <c r="E9" s="26"/>
    </row>
    <row r="10" spans="1:10" x14ac:dyDescent="0.3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3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6" t="s">
        <v>70</v>
      </c>
      <c r="B17" s="26"/>
      <c r="C17" s="26"/>
      <c r="D17" s="26"/>
      <c r="E17" s="26"/>
    </row>
    <row r="18" spans="1:5" x14ac:dyDescent="0.3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3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11" sqref="F11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7" t="s">
        <v>160</v>
      </c>
      <c r="B1" s="17"/>
      <c r="C1" s="17"/>
      <c r="D1" s="17"/>
    </row>
    <row r="2" spans="1:4" x14ac:dyDescent="0.3">
      <c r="D2" s="8" t="s">
        <v>161</v>
      </c>
    </row>
    <row r="3" spans="1:4" x14ac:dyDescent="0.3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3">
      <c r="A4" s="6" t="s">
        <v>166</v>
      </c>
      <c r="B4" s="44">
        <v>2004.0160000000001</v>
      </c>
      <c r="C4" s="44">
        <v>1880.616</v>
      </c>
      <c r="D4" s="44">
        <v>2161.9679999999998</v>
      </c>
    </row>
    <row r="5" spans="1:4" x14ac:dyDescent="0.3">
      <c r="A5" s="6" t="s">
        <v>167</v>
      </c>
      <c r="B5" s="44">
        <v>1947.252</v>
      </c>
      <c r="C5" s="44">
        <v>1852.2339999999999</v>
      </c>
      <c r="D5" s="44">
        <v>2026.2280000000001</v>
      </c>
    </row>
    <row r="6" spans="1:4" x14ac:dyDescent="0.3">
      <c r="A6" s="6" t="s">
        <v>168</v>
      </c>
      <c r="B6" s="44">
        <v>1879.3820000000001</v>
      </c>
      <c r="C6" s="44">
        <v>2041.0360000000001</v>
      </c>
      <c r="D6" s="44">
        <v>1996.6120000000001</v>
      </c>
    </row>
    <row r="7" spans="1:4" x14ac:dyDescent="0.3">
      <c r="A7" s="6" t="s">
        <v>169</v>
      </c>
      <c r="B7" s="44">
        <v>1987.9739999999999</v>
      </c>
      <c r="C7" s="44">
        <v>1880.616</v>
      </c>
      <c r="D7" s="44">
        <v>2016.356</v>
      </c>
    </row>
    <row r="8" spans="1:4" x14ac:dyDescent="0.3">
      <c r="A8" s="6" t="s">
        <v>170</v>
      </c>
      <c r="B8" s="44">
        <v>1868.2760000000001</v>
      </c>
      <c r="C8" s="44">
        <v>1938.614</v>
      </c>
      <c r="D8" s="44">
        <v>1885.5519999999999</v>
      </c>
    </row>
    <row r="9" spans="1:4" x14ac:dyDescent="0.3">
      <c r="A9" s="6" t="s">
        <v>171</v>
      </c>
      <c r="B9" s="44">
        <v>1762.152</v>
      </c>
      <c r="C9" s="44">
        <v>1709.09</v>
      </c>
      <c r="D9" s="44">
        <v>1726.366</v>
      </c>
    </row>
    <row r="10" spans="1:4" x14ac:dyDescent="0.3">
      <c r="A10" s="6" t="s">
        <v>172</v>
      </c>
      <c r="B10" s="44">
        <v>1890.4880000000001</v>
      </c>
      <c r="C10" s="44">
        <v>1828.788</v>
      </c>
      <c r="D10" s="44">
        <v>1871.9780000000001</v>
      </c>
    </row>
    <row r="11" spans="1:4" x14ac:dyDescent="0.3">
      <c r="A11" s="6" t="s">
        <v>173</v>
      </c>
      <c r="B11" s="45">
        <f>AVERAGE(B4:B10)</f>
        <v>1905.6485714285714</v>
      </c>
      <c r="C11" s="45">
        <f t="shared" ref="C11:D11" si="0">AVERAGE(C4:C10)</f>
        <v>1875.8562857142858</v>
      </c>
      <c r="D11" s="45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L17" sqref="L17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7" t="s">
        <v>174</v>
      </c>
      <c r="B1" s="17"/>
      <c r="C1" s="17"/>
      <c r="D1" s="17"/>
      <c r="E1" s="17"/>
    </row>
    <row r="3" spans="1:5" x14ac:dyDescent="0.3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3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2026-01-17T08:28:53Z</dcterms:modified>
</cp:coreProperties>
</file>