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2급통합\기출\"/>
    </mc:Choice>
  </mc:AlternateContent>
  <xr:revisionPtr revIDLastSave="0" documentId="13_ncr:1_{0F76392C-15F7-4B1F-8098-BA0035366247}" xr6:coauthVersionLast="47" xr6:coauthVersionMax="47" xr10:uidLastSave="{00000000-0000-0000-0000-000000000000}"/>
  <bookViews>
    <workbookView xWindow="-120" yWindow="-120" windowWidth="29040" windowHeight="15720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29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10" i="4"/>
  <c r="I11" i="4"/>
  <c r="I9" i="4"/>
  <c r="I7" i="4"/>
  <c r="I8" i="4"/>
  <c r="I6" i="4"/>
  <c r="I4" i="4"/>
  <c r="I5" i="4"/>
  <c r="I3" i="4"/>
  <c r="B4" i="6" l="1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22" i="5" l="1"/>
  <c r="F8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<sst xmlns="http://schemas.openxmlformats.org/spreadsheetml/2006/main" count="326" uniqueCount="243">
  <si>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</si>
  <si>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</si>
  <si>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</si>
  <si>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</si>
  <si>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</si>
  <si>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</si>
  <si>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</si>
  <si>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</si>
  <si>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</si>
  <si>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</si>
  <si>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</si>
  <si>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</si>
  <si>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</si>
  <si>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</si>
  <si>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</si>
  <si>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</si>
  <si>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</si>
  <si>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</si>
  <si>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</si>
  <si>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</si>
  <si>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</si>
  <si>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</si>
  <si>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</si>
  <si>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</si>
  <si>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</si>
  <si>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</si>
  <si>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</si>
  <si>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</si>
  <si>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</si>
  <si>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</si>
  <si>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</si>
  <si>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</si>
  <si>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</si>
  <si>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</si>
  <si>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</si>
  <si>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</si>
  <si>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</si>
  <si>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</si>
  <si>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</si>
  <si>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</si>
  <si>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</si>
  <si>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</si>
  <si>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</si>
  <si>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</si>
  <si>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</si>
  <si>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</si>
  <si>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</si>
  <si>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</si>
  <si>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</si>
  <si>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</si>
  <si>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</si>
  <si>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</si>
  <si>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</si>
  <si>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</si>
  <si>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</si>
  <si>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</si>
  <si>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</si>
  <si>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</si>
  <si>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</si>
  <si>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</si>
  <si>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</si>
  <si>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</si>
  <si>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</si>
  <si>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</si>
  <si>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</si>
  <si>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</si>
  <si>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</si>
  <si>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</si>
  <si>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</si>
  <si>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</si>
  <si>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</si>
  <si>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</si>
  <si>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</si>
  <si>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</si>
  <si>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</si>
  <si>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</si>
  <si>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</si>
  <si>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</si>
  <si>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</si>
  <si>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</si>
  <si>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</si>
  <si>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</si>
  <si>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</si>
  <si>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</si>
  <si>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</si>
  <si>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</si>
  <si>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</si>
  <si>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</si>
  <si>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</si>
  <si>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</si>
  <si>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</si>
  <si>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</si>
  <si>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</si>
  <si>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</si>
  <si>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</si>
  <si>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</si>
  <si>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</si>
  <si>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</si>
  <si>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</si>
  <si>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</si>
  <si>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</si>
  <si>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</si>
  <si>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</si>
  <si>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</si>
  <si>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</si>
  <si>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</si>
  <si>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</si>
  <si>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</si>
  <si>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</si>
  <si>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</si>
  <si>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</si>
  <si>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</si>
  <si>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</si>
  <si>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</si>
  <si>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</si>
  <si>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</si>
  <si>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</si>
  <si>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</si>
  <si>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</si>
  <si>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</si>
  <si>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</si>
  <si>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</si>
  <si>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</si>
  <si>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</si>
  <si>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</si>
  <si>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</si>
  <si>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</si>
  <si>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</si>
  <si>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</si>
  <si>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</si>
  <si>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</si>
  <si>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</si>
  <si>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</si>
  <si>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</si>
  <si>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</si>
  <si>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</si>
  <si>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</si>
  <si>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</si>
  <si>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</si>
  <si>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</si>
  <si>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</si>
  <si>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</si>
  <si>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</si>
  <si>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</si>
  <si>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</si>
  <si>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</si>
  <si>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</si>
  <si>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</si>
  <si>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</si>
  <si>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</si>
  <si>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</si>
  <si>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</si>
  <si>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</si>
  <si>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</si>
  <si>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</si>
  <si>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</si>
  <si>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</si>
  <si>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</si>
  <si>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</si>
  <si>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</si>
  <si>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</si>
  <si>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</si>
  <si>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</si>
  <si>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</si>
  <si>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</si>
  <si>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</si>
  <si>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</si>
  <si>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</si>
  <si>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</si>
  <si>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</si>
  <si>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</si>
  <si>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</si>
  <si>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</si>
  <si>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</si>
  <si>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</si>
  <si>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</si>
  <si>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</si>
  <si>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</si>
  <si>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</si>
  <si>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</si>
  <si>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</si>
  <si>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</si>
  <si>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</si>
  <si>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</si>
  <si>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</si>
  <si>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</si>
  <si>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</si>
  <si>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</si>
  <si>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</si>
  <si>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</si>
  <si>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</si>
  <si>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</si>
  <si>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</si>
  <si>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</si>
  <si>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</si>
  <si>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</si>
  <si>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</si>
  <si>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</si>
  <si>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</si>
  <si>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</si>
  <si>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</si>
  <si>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</si>
  <si>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</si>
  <si>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</si>
  <si>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</si>
  <si>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</si>
  <si>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</si>
  <si>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</si>
  <si>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</si>
  <si>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</si>
  <si>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</si>
  <si>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</si>
  <si>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</si>
  <si>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</si>
  <si>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</si>
  <si>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</si>
  <si>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강좌명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</si>
  <si>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</si>
  <si>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</si>
  <si>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</si>
  <si>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</si>
  <si>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</si>
  <si>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</si>
  <si>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강사명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</si>
  <si>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</si>
  <si>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</si>
  <si>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</si>
  <si>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</si>
  <si>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</si>
  <si>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</si>
  <si>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수강일수</t>
    <phoneticPr fontId="1" type="noConversion"/>
  </si>
  <si>
    <t>수강인원</t>
    <phoneticPr fontId="1" type="noConversion"/>
  </si>
  <si>
    <t>수강료</t>
    <phoneticPr fontId="1" type="noConversion"/>
  </si>
  <si>
    <t>&lt;25000000</t>
    <phoneticPr fontId="1" type="noConversion"/>
  </si>
  <si>
    <t>&gt;1200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</si>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</sst>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#,##0_ "/>
    <numFmt numFmtId="178" formatCode="#,##0&quot;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78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sideWall>
    <c:back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019300" y="2352675"/>
          <a:ext cx="100965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463760-DD6F-40E6-9F54-68947E73830E}" name="표1" displayName="표1" ref="A3:F23" totalsRowShown="0" headerRowDxfId="9" dataDxfId="7" headerRowBorderDxfId="8" tableBorderDxfId="6" dataCellStyle="쉼표 [0]">
  <autoFilter ref="A3:F23" xr:uid="{90463760-DD6F-40E6-9F54-68947E73830E}"/>
  <tableColumns count="6">
    <tableColumn id="1" xr3:uid="{BA5DF2FD-9447-40F5-83B0-75096FF6ADF4}" name="사원명" dataDxfId="5"/>
    <tableColumn id="2" xr3:uid="{AE7564EB-CA6C-425D-A1FB-1A1C89BA7B83}" name="부서" dataDxfId="4"/>
    <tableColumn id="3" xr3:uid="{1D9D8242-40D0-49FB-9A93-4E9C93D85989}" name="1월" dataDxfId="3" dataCellStyle="쉼표 [0]"/>
    <tableColumn id="4" xr3:uid="{8A0B8BC8-6E41-4CDD-B648-02F5DD4F4DE2}" name="2월" dataDxfId="2" dataCellStyle="쉼표 [0]"/>
    <tableColumn id="5" xr3:uid="{CE576E51-224B-49EB-A496-7710C74BD79A}" name="3월" dataDxfId="1" dataCellStyle="쉼표 [0]"/>
    <tableColumn id="6" xr3:uid="{21B1A5CC-28E4-4E80-8864-FB92D8BA0DA1}" name="총계" dataDxfId="0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tabSelected="1" workbookViewId="0">
      <selection activeCell="G3" sqref="G3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216</v>
      </c>
      <c r="C3" s="1" t="s">
        <v>223</v>
      </c>
      <c r="D3" s="1" t="s">
        <v>230</v>
      </c>
      <c r="E3" s="1" t="s">
        <v>231</v>
      </c>
      <c r="F3" s="1" t="s">
        <v>232</v>
      </c>
    </row>
    <row r="4" spans="1:6" x14ac:dyDescent="0.3">
      <c r="A4" s="1" t="s">
        <v>210</v>
      </c>
      <c r="B4" s="1" t="s">
        <v>217</v>
      </c>
      <c r="C4" s="1" t="s">
        <v>224</v>
      </c>
      <c r="D4" s="1">
        <v>30</v>
      </c>
      <c r="E4" s="1">
        <v>24</v>
      </c>
      <c r="F4" s="2">
        <v>125000</v>
      </c>
    </row>
    <row r="5" spans="1:6" x14ac:dyDescent="0.3">
      <c r="A5" s="1" t="s">
        <v>211</v>
      </c>
      <c r="B5" s="1" t="s">
        <v>218</v>
      </c>
      <c r="C5" s="1" t="s">
        <v>225</v>
      </c>
      <c r="D5" s="1">
        <v>45</v>
      </c>
      <c r="E5" s="1">
        <v>18</v>
      </c>
      <c r="F5" s="2">
        <v>180000</v>
      </c>
    </row>
    <row r="6" spans="1:6" x14ac:dyDescent="0.3">
      <c r="A6" s="1" t="s">
        <v>212</v>
      </c>
      <c r="B6" s="1" t="s">
        <v>219</v>
      </c>
      <c r="C6" s="1" t="s">
        <v>226</v>
      </c>
      <c r="D6" s="1">
        <v>35</v>
      </c>
      <c r="E6" s="1">
        <v>26</v>
      </c>
      <c r="F6" s="2">
        <v>164000</v>
      </c>
    </row>
    <row r="7" spans="1:6" x14ac:dyDescent="0.3">
      <c r="A7" s="1" t="s">
        <v>213</v>
      </c>
      <c r="B7" s="1" t="s">
        <v>220</v>
      </c>
      <c r="C7" s="1" t="s">
        <v>227</v>
      </c>
      <c r="D7" s="1">
        <v>40</v>
      </c>
      <c r="E7" s="1">
        <v>25</v>
      </c>
      <c r="F7" s="2">
        <v>150000</v>
      </c>
    </row>
    <row r="8" spans="1:6" x14ac:dyDescent="0.3">
      <c r="A8" s="1" t="s">
        <v>214</v>
      </c>
      <c r="B8" s="1" t="s">
        <v>221</v>
      </c>
      <c r="C8" s="1" t="s">
        <v>228</v>
      </c>
      <c r="D8" s="1">
        <v>30</v>
      </c>
      <c r="E8" s="1">
        <v>22</v>
      </c>
      <c r="F8" s="2">
        <v>160000</v>
      </c>
    </row>
    <row r="9" spans="1:6" x14ac:dyDescent="0.3">
      <c r="A9" s="1" t="s">
        <v>215</v>
      </c>
      <c r="B9" s="1" t="s">
        <v>222</v>
      </c>
      <c r="C9" s="1" t="s">
        <v>229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D34" sqref="D34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5" t="s">
        <v>1</v>
      </c>
      <c r="B1" s="35"/>
      <c r="C1" s="35"/>
      <c r="D1" s="35"/>
      <c r="E1" s="35"/>
      <c r="F1" s="35"/>
      <c r="G1" s="35"/>
    </row>
    <row r="3" spans="1:7" ht="17.25" thickBot="1" x14ac:dyDescent="0.35">
      <c r="A3" s="29" t="s">
        <v>6</v>
      </c>
      <c r="B3" s="29" t="s">
        <v>2</v>
      </c>
      <c r="C3" s="29" t="s">
        <v>27</v>
      </c>
      <c r="D3" s="29" t="s">
        <v>7</v>
      </c>
      <c r="E3" s="29" t="s">
        <v>3</v>
      </c>
      <c r="F3" s="29" t="s">
        <v>4</v>
      </c>
      <c r="G3" s="29" t="s">
        <v>5</v>
      </c>
    </row>
    <row r="4" spans="1:7" ht="17.25" thickTop="1" x14ac:dyDescent="0.3">
      <c r="A4" s="37" t="s">
        <v>8</v>
      </c>
      <c r="B4" s="25" t="s">
        <v>11</v>
      </c>
      <c r="C4" s="26">
        <v>45783</v>
      </c>
      <c r="D4" s="25" t="s">
        <v>19</v>
      </c>
      <c r="E4" s="27">
        <v>11500</v>
      </c>
      <c r="F4" s="28">
        <v>1382</v>
      </c>
      <c r="G4" s="27">
        <f t="shared" ref="G4:G9" si="0">E4*F4</f>
        <v>15893000</v>
      </c>
    </row>
    <row r="5" spans="1:7" x14ac:dyDescent="0.3">
      <c r="A5" s="36"/>
      <c r="B5" s="3" t="s">
        <v>13</v>
      </c>
      <c r="C5" s="4">
        <v>45945</v>
      </c>
      <c r="D5" s="3" t="s">
        <v>21</v>
      </c>
      <c r="E5" s="24">
        <v>14200</v>
      </c>
      <c r="F5" s="9">
        <v>1237</v>
      </c>
      <c r="G5" s="24">
        <f t="shared" si="0"/>
        <v>17565400</v>
      </c>
    </row>
    <row r="6" spans="1:7" x14ac:dyDescent="0.3">
      <c r="A6" s="36"/>
      <c r="B6" s="3" t="s">
        <v>12</v>
      </c>
      <c r="C6" s="4">
        <v>45924</v>
      </c>
      <c r="D6" s="3" t="s">
        <v>22</v>
      </c>
      <c r="E6" s="24">
        <v>9500</v>
      </c>
      <c r="F6" s="9">
        <v>1186</v>
      </c>
      <c r="G6" s="24">
        <f t="shared" si="0"/>
        <v>11267000</v>
      </c>
    </row>
    <row r="7" spans="1:7" x14ac:dyDescent="0.3">
      <c r="A7" s="36"/>
      <c r="B7" s="3" t="s">
        <v>14</v>
      </c>
      <c r="C7" s="4">
        <v>45752</v>
      </c>
      <c r="D7" s="3" t="s">
        <v>24</v>
      </c>
      <c r="E7" s="24">
        <v>11300</v>
      </c>
      <c r="F7" s="9">
        <v>1562</v>
      </c>
      <c r="G7" s="24">
        <f t="shared" si="0"/>
        <v>17650600</v>
      </c>
    </row>
    <row r="8" spans="1:7" x14ac:dyDescent="0.3">
      <c r="A8" s="36"/>
      <c r="B8" s="3" t="s">
        <v>18</v>
      </c>
      <c r="C8" s="4">
        <v>45856</v>
      </c>
      <c r="D8" s="3" t="s">
        <v>26</v>
      </c>
      <c r="E8" s="24">
        <v>12400</v>
      </c>
      <c r="F8" s="9">
        <v>1739</v>
      </c>
      <c r="G8" s="24">
        <f t="shared" si="0"/>
        <v>21563600</v>
      </c>
    </row>
    <row r="9" spans="1:7" x14ac:dyDescent="0.3">
      <c r="A9" s="36" t="s">
        <v>9</v>
      </c>
      <c r="B9" s="3" t="s">
        <v>28</v>
      </c>
      <c r="C9" s="4">
        <v>45907</v>
      </c>
      <c r="D9" s="3" t="s">
        <v>29</v>
      </c>
      <c r="E9" s="24">
        <v>15000</v>
      </c>
      <c r="F9" s="9">
        <v>1503</v>
      </c>
      <c r="G9" s="24">
        <f t="shared" si="0"/>
        <v>22545000</v>
      </c>
    </row>
    <row r="10" spans="1:7" x14ac:dyDescent="0.3">
      <c r="A10" s="36"/>
      <c r="B10" s="3" t="s">
        <v>16</v>
      </c>
      <c r="C10" s="4">
        <v>45737</v>
      </c>
      <c r="D10" s="3" t="s">
        <v>20</v>
      </c>
      <c r="E10" s="24">
        <v>12300</v>
      </c>
      <c r="F10" s="9">
        <v>1495</v>
      </c>
      <c r="G10" s="24">
        <f t="shared" ref="G10:G12" si="1">E10*F10</f>
        <v>18388500</v>
      </c>
    </row>
    <row r="11" spans="1:7" x14ac:dyDescent="0.3">
      <c r="A11" s="36" t="s">
        <v>10</v>
      </c>
      <c r="B11" s="3" t="s">
        <v>15</v>
      </c>
      <c r="C11" s="4">
        <v>45838</v>
      </c>
      <c r="D11" s="3" t="s">
        <v>23</v>
      </c>
      <c r="E11" s="24">
        <v>10600</v>
      </c>
      <c r="F11" s="9">
        <v>1684</v>
      </c>
      <c r="G11" s="24">
        <f t="shared" si="1"/>
        <v>17850400</v>
      </c>
    </row>
    <row r="12" spans="1:7" x14ac:dyDescent="0.3">
      <c r="A12" s="36"/>
      <c r="B12" s="3" t="s">
        <v>17</v>
      </c>
      <c r="C12" s="4">
        <v>45799</v>
      </c>
      <c r="D12" s="3" t="s">
        <v>25</v>
      </c>
      <c r="E12" s="24">
        <v>13500</v>
      </c>
      <c r="F12" s="9">
        <v>1337</v>
      </c>
      <c r="G12" s="24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F27" sqref="F27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38" t="s">
        <v>50</v>
      </c>
      <c r="B1" s="38"/>
      <c r="C1" s="38"/>
      <c r="D1" s="38"/>
      <c r="E1" s="38"/>
      <c r="F1" s="38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32</v>
      </c>
      <c r="B19" s="1" t="s">
        <v>34</v>
      </c>
      <c r="C19" s="1"/>
    </row>
    <row r="20" spans="1:6" x14ac:dyDescent="0.3">
      <c r="A20" s="1" t="s">
        <v>234</v>
      </c>
      <c r="B20" s="1"/>
      <c r="C20" s="1"/>
    </row>
    <row r="21" spans="1:6" x14ac:dyDescent="0.3">
      <c r="A21" s="1"/>
      <c r="B21" s="1" t="s">
        <v>233</v>
      </c>
      <c r="C21" s="1"/>
    </row>
    <row r="24" spans="1:6" x14ac:dyDescent="0.3">
      <c r="A24" s="3" t="s">
        <v>33</v>
      </c>
      <c r="B24" s="3" t="s">
        <v>31</v>
      </c>
      <c r="C24" s="3" t="s">
        <v>32</v>
      </c>
      <c r="D24" s="3" t="s">
        <v>34</v>
      </c>
      <c r="E24" s="1"/>
      <c r="F24" s="1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opLeftCell="A7" workbookViewId="0">
      <selection activeCell="D29" sqref="D29:D36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39" t="s">
        <v>120</v>
      </c>
      <c r="G12" s="40"/>
      <c r="H12" s="41"/>
      <c r="I12" s="20">
        <f>SUMIF(G3:G11,"용산",H3:H11)/SUM(H3:H11)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21" t="s">
        <v>81</v>
      </c>
      <c r="H15" s="21" t="s">
        <v>85</v>
      </c>
      <c r="I15" s="21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2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CHOOSE(MID(A17,4,1),"일반석","비즈니스석","일등석")</f>
        <v>일반석</v>
      </c>
      <c r="G17" s="3" t="s">
        <v>168</v>
      </c>
      <c r="H17" s="3" t="s">
        <v>175</v>
      </c>
      <c r="I17" s="22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2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2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2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2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2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2">
        <v>55121000</v>
      </c>
      <c r="J23" s="42" t="s">
        <v>176</v>
      </c>
      <c r="K23" s="43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2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45" t="s">
        <v>177</v>
      </c>
      <c r="H25" s="46"/>
      <c r="I25" s="22">
        <f>ROUNDUP(AVERAGE(DMAX(G15:I24,3,J24:J25),DMAX(G15:I24,3,K24:K25)),-3)</f>
        <v>65539000</v>
      </c>
      <c r="J25" s="3" t="s">
        <v>100</v>
      </c>
      <c r="K25" s="3" t="s">
        <v>175</v>
      </c>
    </row>
    <row r="27" spans="1:11" x14ac:dyDescent="0.3">
      <c r="A27" s="13" t="s">
        <v>178</v>
      </c>
      <c r="B27" s="14" t="s">
        <v>182</v>
      </c>
      <c r="F27" s="44" t="s">
        <v>183</v>
      </c>
      <c r="G27" s="44"/>
    </row>
    <row r="28" spans="1:11" x14ac:dyDescent="0.3">
      <c r="A28" s="21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YEAR(B29)&amp;VLOOKUP(C29,$F$28:$G$36,2,FALSE)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23" t="str">
        <f t="shared" ref="D30:D36" si="2">YEAR(B30)&amp;VLOOKUP(C30,$F$28:$G$36,2,FALSE)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2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2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2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2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2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2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D28" sqref="D28"/>
    </sheetView>
  </sheetViews>
  <sheetFormatPr defaultRowHeight="16.5" outlineLevelRow="3" x14ac:dyDescent="0.3"/>
  <cols>
    <col min="3" max="6" width="13.125" customWidth="1"/>
  </cols>
  <sheetData>
    <row r="1" spans="1:6" ht="20.25" x14ac:dyDescent="0.3">
      <c r="A1" s="38" t="s">
        <v>86</v>
      </c>
      <c r="B1" s="38"/>
      <c r="C1" s="38"/>
      <c r="D1" s="38"/>
      <c r="E1" s="38"/>
      <c r="F1" s="38"/>
    </row>
    <row r="3" spans="1:6" x14ac:dyDescent="0.3">
      <c r="A3" s="25" t="s">
        <v>81</v>
      </c>
      <c r="B3" s="25" t="s">
        <v>85</v>
      </c>
      <c r="C3" s="25" t="s">
        <v>82</v>
      </c>
      <c r="D3" s="25" t="s">
        <v>84</v>
      </c>
      <c r="E3" s="25" t="s">
        <v>83</v>
      </c>
      <c r="F3" s="25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30" t="s">
        <v>239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30" t="s">
        <v>235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30" t="s">
        <v>240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30" t="s">
        <v>236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31"/>
      <c r="B20" s="33" t="s">
        <v>241</v>
      </c>
      <c r="C20" s="32"/>
      <c r="D20" s="32"/>
      <c r="E20" s="32"/>
      <c r="F20" s="32">
        <f>SUBTOTAL(1,F16:F19)</f>
        <v>147170000</v>
      </c>
    </row>
    <row r="21" spans="1:6" outlineLevel="1" x14ac:dyDescent="0.3">
      <c r="A21" s="31"/>
      <c r="B21" s="33" t="s">
        <v>237</v>
      </c>
      <c r="C21" s="32">
        <f>SUBTOTAL(9,C16:C19)</f>
        <v>194310000</v>
      </c>
      <c r="D21" s="32">
        <f>SUBTOTAL(9,D16:D19)</f>
        <v>197890000</v>
      </c>
      <c r="E21" s="32">
        <f>SUBTOTAL(9,E16:E19)</f>
        <v>196480000</v>
      </c>
      <c r="F21" s="32"/>
    </row>
    <row r="22" spans="1:6" x14ac:dyDescent="0.3">
      <c r="A22" s="31"/>
      <c r="B22" s="33" t="s">
        <v>242</v>
      </c>
      <c r="C22" s="32"/>
      <c r="D22" s="32"/>
      <c r="E22" s="32"/>
      <c r="F22" s="32">
        <f>SUBTOTAL(1,F4:F19)</f>
        <v>160460833.33333334</v>
      </c>
    </row>
    <row r="23" spans="1:6" x14ac:dyDescent="0.3">
      <c r="A23" s="31"/>
      <c r="B23" s="33" t="s">
        <v>238</v>
      </c>
      <c r="C23" s="32">
        <f>SUBTOTAL(9,C4:C19)</f>
        <v>603410000</v>
      </c>
      <c r="D23" s="32">
        <f>SUBTOTAL(9,D4:D19)</f>
        <v>651660000</v>
      </c>
      <c r="E23" s="32">
        <f>SUBTOTAL(9,E4:E19)</f>
        <v>670460000</v>
      </c>
      <c r="F23" s="32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I13" sqref="I13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47" t="s">
        <v>103</v>
      </c>
      <c r="B1" s="47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45" t="s">
        <v>105</v>
      </c>
      <c r="D10" s="48"/>
      <c r="E10" s="48"/>
      <c r="F10" s="48"/>
      <c r="G10" s="46"/>
    </row>
    <row r="11" spans="1:7" x14ac:dyDescent="0.3">
      <c r="A11" s="49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49"/>
      <c r="B12" s="9">
        <v>20000</v>
      </c>
      <c r="C12" s="9">
        <f t="dataTable" ref="C12:G16" dt2D="1" dtr="1" r1="B2" r2="B3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49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49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49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49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J3" sqref="J3"/>
    </sheetView>
  </sheetViews>
  <sheetFormatPr defaultRowHeight="16.5" x14ac:dyDescent="0.3"/>
  <cols>
    <col min="1" max="9" width="6.625" customWidth="1"/>
  </cols>
  <sheetData>
    <row r="1" spans="1:9" ht="20.25" x14ac:dyDescent="0.3">
      <c r="A1" s="38" t="s">
        <v>51</v>
      </c>
      <c r="B1" s="38"/>
      <c r="C1" s="38"/>
      <c r="D1" s="38"/>
      <c r="E1" s="38"/>
      <c r="F1" s="38"/>
      <c r="G1" s="38"/>
      <c r="H1" s="38"/>
      <c r="I1" s="38"/>
    </row>
    <row r="2" spans="1:9" x14ac:dyDescent="0.3">
      <c r="I2" s="6" t="s">
        <v>68</v>
      </c>
    </row>
    <row r="3" spans="1:9" x14ac:dyDescent="0.3">
      <c r="A3" s="3" t="s">
        <v>52</v>
      </c>
      <c r="B3" s="34" t="s">
        <v>53</v>
      </c>
      <c r="C3" s="3" t="s">
        <v>54</v>
      </c>
      <c r="D3" s="34" t="s">
        <v>55</v>
      </c>
      <c r="E3" s="3" t="s">
        <v>56</v>
      </c>
      <c r="F3" s="34" t="s">
        <v>57</v>
      </c>
      <c r="G3" s="3" t="s">
        <v>58</v>
      </c>
      <c r="H3" s="34" t="s">
        <v>59</v>
      </c>
      <c r="I3" s="3" t="s">
        <v>60</v>
      </c>
    </row>
    <row r="4" spans="1:9" x14ac:dyDescent="0.3">
      <c r="A4" s="3" t="s">
        <v>61</v>
      </c>
      <c r="B4" s="34">
        <v>57</v>
      </c>
      <c r="C4" s="3">
        <v>51</v>
      </c>
      <c r="D4" s="34">
        <v>54</v>
      </c>
      <c r="E4" s="3">
        <v>52</v>
      </c>
      <c r="F4" s="34">
        <v>63</v>
      </c>
      <c r="G4" s="3">
        <v>77</v>
      </c>
      <c r="H4" s="34">
        <v>83</v>
      </c>
      <c r="I4" s="7">
        <f>AVERAGE(B4:H4)</f>
        <v>62.428571428571431</v>
      </c>
    </row>
    <row r="5" spans="1:9" x14ac:dyDescent="0.3">
      <c r="A5" s="3" t="s">
        <v>62</v>
      </c>
      <c r="B5" s="34">
        <v>49</v>
      </c>
      <c r="C5" s="3">
        <v>50</v>
      </c>
      <c r="D5" s="34">
        <v>45</v>
      </c>
      <c r="E5" s="3">
        <v>51</v>
      </c>
      <c r="F5" s="34">
        <v>55</v>
      </c>
      <c r="G5" s="3">
        <v>66</v>
      </c>
      <c r="H5" s="34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34">
        <v>53</v>
      </c>
      <c r="C6" s="3">
        <v>54</v>
      </c>
      <c r="D6" s="34">
        <v>56</v>
      </c>
      <c r="E6" s="3">
        <v>51</v>
      </c>
      <c r="F6" s="34">
        <v>60</v>
      </c>
      <c r="G6" s="3">
        <v>72</v>
      </c>
      <c r="H6" s="34">
        <v>67</v>
      </c>
      <c r="I6" s="7">
        <f t="shared" si="0"/>
        <v>59</v>
      </c>
    </row>
    <row r="7" spans="1:9" x14ac:dyDescent="0.3">
      <c r="A7" s="3" t="s">
        <v>64</v>
      </c>
      <c r="B7" s="34">
        <v>55</v>
      </c>
      <c r="C7" s="3">
        <v>56</v>
      </c>
      <c r="D7" s="34">
        <v>52</v>
      </c>
      <c r="E7" s="3">
        <v>50</v>
      </c>
      <c r="F7" s="34">
        <v>57</v>
      </c>
      <c r="G7" s="3">
        <v>74</v>
      </c>
      <c r="H7" s="34">
        <v>71</v>
      </c>
      <c r="I7" s="7">
        <f t="shared" si="0"/>
        <v>59.285714285714285</v>
      </c>
    </row>
    <row r="8" spans="1:9" x14ac:dyDescent="0.3">
      <c r="A8" s="3" t="s">
        <v>65</v>
      </c>
      <c r="B8" s="34">
        <v>51</v>
      </c>
      <c r="C8" s="3">
        <v>49</v>
      </c>
      <c r="D8" s="34">
        <v>48</v>
      </c>
      <c r="E8" s="3">
        <v>50</v>
      </c>
      <c r="F8" s="34">
        <v>56</v>
      </c>
      <c r="G8" s="3">
        <v>69</v>
      </c>
      <c r="H8" s="34">
        <v>74</v>
      </c>
      <c r="I8" s="7">
        <f t="shared" si="0"/>
        <v>56.714285714285715</v>
      </c>
    </row>
    <row r="9" spans="1:9" x14ac:dyDescent="0.3">
      <c r="A9" s="3" t="s">
        <v>66</v>
      </c>
      <c r="B9" s="34">
        <v>47</v>
      </c>
      <c r="C9" s="3">
        <v>49</v>
      </c>
      <c r="D9" s="34">
        <v>51</v>
      </c>
      <c r="E9" s="3">
        <v>53</v>
      </c>
      <c r="F9" s="34">
        <v>56</v>
      </c>
      <c r="G9" s="3">
        <v>63</v>
      </c>
      <c r="H9" s="34">
        <v>62</v>
      </c>
      <c r="I9" s="7">
        <f t="shared" si="0"/>
        <v>54.428571428571431</v>
      </c>
    </row>
    <row r="10" spans="1:9" x14ac:dyDescent="0.3">
      <c r="A10" s="3" t="s">
        <v>67</v>
      </c>
      <c r="B10" s="34">
        <v>54</v>
      </c>
      <c r="C10" s="3">
        <v>53</v>
      </c>
      <c r="D10" s="34">
        <v>54</v>
      </c>
      <c r="E10" s="3">
        <v>51</v>
      </c>
      <c r="F10" s="34">
        <v>60</v>
      </c>
      <c r="G10" s="3">
        <v>73</v>
      </c>
      <c r="H10" s="34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sqref="A1:E1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38" t="s">
        <v>69</v>
      </c>
      <c r="B1" s="38"/>
      <c r="C1" s="38"/>
      <c r="D1" s="38"/>
      <c r="E1" s="38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2026-08-27T05:33:38Z</dcterms:modified>
</cp:coreProperties>
</file>