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출\"/>
    </mc:Choice>
  </mc:AlternateContent>
  <xr:revisionPtr revIDLastSave="0" documentId="13_ncr:1_{C88192CA-BB76-4F59-BD6B-94DFC917183F}" xr6:coauthVersionLast="36" xr6:coauthVersionMax="47" xr10:uidLastSave="{00000000-0000-0000-0000-000000000000}"/>
  <bookViews>
    <workbookView xWindow="4710" yWindow="1485" windowWidth="24360" windowHeight="18555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  <definedName name="통화">'기본작업-2'!$G$4:$G$13</definedName>
  </definedNames>
  <calcPr calcId="191029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D28" i="4" l="1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J11" i="4"/>
  <c r="D4" i="4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F4" i="7"/>
  <c r="F5" i="5" l="1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7C0E9BD0-CB47-4FB4-980F-51CB09B90CDF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<sst xmlns="http://schemas.openxmlformats.org/spreadsheetml/2006/main" count="303" uniqueCount="218">
  <si>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</si>
  <si>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</si>
  <si>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</si>
  <si>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</si>
  <si>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</si>
  <si>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</si>
  <si>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</si>
  <si>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</si>
  <si>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</si>
  <si>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</si>
  <si>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</si>
  <si>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</si>
  <si>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</si>
  <si>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</si>
  <si>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</si>
  <si>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</si>
  <si>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</si>
  <si>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</si>
  <si>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</si>
  <si>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</si>
  <si>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</si>
  <si>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</si>
  <si>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</si>
  <si>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</si>
  <si>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</si>
  <si>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</si>
  <si>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</si>
  <si>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</si>
  <si>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</si>
  <si>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</si>
  <si>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</si>
  <si>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</si>
  <si>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</si>
  <si>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</si>
  <si>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</si>
  <si>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</si>
  <si>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</si>
  <si>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</si>
  <si>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</si>
  <si>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</si>
  <si>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</si>
  <si>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</si>
  <si>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</si>
  <si>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</si>
  <si>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</si>
  <si>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</si>
  <si>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</si>
  <si>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</si>
  <si>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</si>
  <si>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</si>
  <si>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</si>
  <si>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</si>
  <si>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</si>
  <si>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</si>
  <si>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</si>
  <si>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</si>
  <si>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</si>
  <si>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</si>
  <si>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</si>
  <si>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</si>
  <si>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</si>
  <si>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</si>
  <si>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</si>
  <si>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</si>
  <si>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</si>
  <si>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</si>
  <si>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</si>
  <si>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</si>
  <si>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</si>
  <si>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</si>
  <si>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</si>
  <si>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</si>
  <si>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</si>
  <si>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</si>
  <si>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</si>
  <si>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</si>
  <si>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</si>
  <si>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</si>
  <si>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</si>
  <si>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</si>
  <si>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</si>
  <si>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</si>
  <si>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</si>
  <si>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</si>
  <si>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</si>
  <si>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</si>
  <si>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</si>
  <si>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</si>
  <si>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</si>
  <si>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</si>
  <si>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</si>
  <si>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</si>
  <si>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</si>
  <si>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</si>
  <si>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</si>
  <si>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</si>
  <si>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</si>
  <si>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</si>
  <si>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</si>
  <si>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</si>
  <si>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</si>
  <si>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</si>
  <si>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</si>
  <si>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</si>
  <si>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</si>
  <si>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</si>
  <si>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</si>
  <si>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</si>
  <si>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</si>
  <si>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</si>
  <si>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</si>
  <si>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</si>
  <si>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</si>
  <si>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</si>
  <si>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</si>
  <si>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</si>
  <si>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</si>
  <si>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</si>
  <si>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</si>
  <si>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</si>
  <si>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</si>
  <si>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</si>
  <si>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</si>
  <si>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</si>
  <si>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</si>
  <si>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</si>
  <si>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</si>
  <si>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</si>
  <si>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</si>
  <si>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</si>
  <si>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</si>
  <si>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</si>
  <si>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</si>
  <si>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</si>
  <si>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</si>
  <si>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</si>
  <si>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</si>
  <si>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</si>
  <si>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</si>
  <si>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</si>
  <si>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</si>
  <si>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</si>
  <si>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</si>
  <si>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</si>
  <si>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</si>
  <si>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</si>
  <si>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</si>
  <si>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</si>
  <si>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</si>
  <si>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</si>
  <si>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</si>
  <si>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</si>
  <si>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</si>
  <si>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</si>
  <si>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</si>
  <si>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</si>
  <si>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</si>
  <si>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</si>
  <si>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</si>
  <si>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</si>
  <si>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</si>
  <si>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</si>
  <si>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</si>
  <si>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</si>
  <si>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</si>
  <si>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</si>
  <si>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</si>
  <si>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</si>
  <si>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</si>
  <si>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</si>
  <si>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</si>
  <si>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</si>
  <si>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</si>
  <si>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</si>
  <si>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</si>
  <si>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</si>
  <si>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</si>
  <si>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</si>
  <si>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</si>
  <si>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</si>
  <si>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</si>
  <si>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</si>
  <si>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</si>
  <si>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</si>
  <si>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</si>
  <si>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</si>
  <si>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</si>
  <si>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</si>
  <si>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</si>
  <si>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</si>
  <si>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</si>
  <si>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</si>
  <si>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</si>
  <si>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</si>
  <si>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</si>
  <si>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</si>
  <si>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</si>
  <si>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2024-11-20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</si>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</sst>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9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9" xfId="0" applyBorder="1">
      <alignment vertical="center"/>
    </xf>
    <xf numFmtId="0" fontId="7" fillId="3" borderId="8" xfId="2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C1-4ADF-B242-FF2D1C8A84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1-4ADF-B242-FF2D1C8A84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11</xdr:row>
      <xdr:rowOff>0</xdr:rowOff>
    </xdr:from>
    <xdr:to>
      <xdr:col>2</xdr:col>
      <xdr:colOff>676275</xdr:colOff>
      <xdr:row>13</xdr:row>
      <xdr:rowOff>9525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A306C15-D77B-4876-B8A3-A461DC3B009E}"/>
            </a:ext>
          </a:extLst>
        </xdr:cNvPr>
        <xdr:cNvSpPr/>
      </xdr:nvSpPr>
      <xdr:spPr>
        <a:xfrm>
          <a:off x="1352550" y="2352675"/>
          <a:ext cx="695325" cy="428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EB4854C-95BC-4ADA-98BD-483FAAD48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16.242480787034" createdVersion="6" refreshedVersion="6" minRefreshableVersion="3" recordCount="12" xr:uid="{E9655DBD-F39D-4CF6-945D-4958007C9078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21DB4C-FEA6-4D71-9482-6256E5180785}" name="피벗 테이블1" cacheId="3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/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2"/>
      <c r="D4" s="1"/>
      <c r="E4" s="1"/>
      <c r="F4" s="3"/>
    </row>
    <row r="5" spans="1:6" x14ac:dyDescent="0.3">
      <c r="A5" s="1"/>
      <c r="B5" s="1"/>
      <c r="C5" s="2"/>
      <c r="D5" s="1"/>
      <c r="E5" s="1"/>
      <c r="F5" s="3"/>
    </row>
    <row r="6" spans="1:6" x14ac:dyDescent="0.3">
      <c r="A6" s="1"/>
      <c r="B6" s="1"/>
      <c r="C6" s="2"/>
      <c r="D6" s="1"/>
      <c r="E6" s="1"/>
      <c r="F6" s="3"/>
    </row>
    <row r="7" spans="1:6" x14ac:dyDescent="0.3">
      <c r="A7" s="1"/>
      <c r="B7" s="1"/>
      <c r="C7" s="2"/>
      <c r="D7" s="1"/>
      <c r="E7" s="1"/>
      <c r="F7" s="3"/>
    </row>
    <row r="8" spans="1:6" x14ac:dyDescent="0.3">
      <c r="A8" s="1"/>
      <c r="B8" s="1"/>
      <c r="C8" s="2"/>
      <c r="D8" s="1"/>
      <c r="E8" s="1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tabSelected="1" workbookViewId="0">
      <selection activeCell="G12" sqref="G12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39" t="s">
        <v>81</v>
      </c>
      <c r="B1" s="39"/>
      <c r="C1" s="39"/>
      <c r="D1" s="39"/>
      <c r="E1" s="39"/>
      <c r="F1" s="39"/>
      <c r="G1" s="39"/>
    </row>
    <row r="3" spans="1:7" ht="17.25" thickBot="1" x14ac:dyDescent="0.35">
      <c r="A3" s="43" t="s">
        <v>82</v>
      </c>
      <c r="B3" s="43" t="s">
        <v>83</v>
      </c>
      <c r="C3" s="43" t="s">
        <v>84</v>
      </c>
      <c r="D3" s="43" t="s">
        <v>85</v>
      </c>
      <c r="E3" s="43" t="s">
        <v>86</v>
      </c>
      <c r="F3" s="43" t="s">
        <v>87</v>
      </c>
      <c r="G3" s="43" t="s">
        <v>88</v>
      </c>
    </row>
    <row r="4" spans="1:7" ht="17.25" thickTop="1" x14ac:dyDescent="0.3">
      <c r="A4" s="40" t="s">
        <v>89</v>
      </c>
      <c r="B4" s="40" t="s">
        <v>90</v>
      </c>
      <c r="C4" s="40">
        <v>320</v>
      </c>
      <c r="D4" s="40" t="s">
        <v>91</v>
      </c>
      <c r="E4" s="44">
        <v>45022</v>
      </c>
      <c r="F4" s="41">
        <v>1000</v>
      </c>
      <c r="G4" s="42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45">
        <v>45022</v>
      </c>
      <c r="F5" s="14">
        <v>500</v>
      </c>
      <c r="G5" s="10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45">
        <v>45023</v>
      </c>
      <c r="F6" s="14">
        <v>900</v>
      </c>
      <c r="G6" s="10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45">
        <v>45023</v>
      </c>
      <c r="F7" s="14">
        <v>1200</v>
      </c>
      <c r="G7" s="10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45">
        <v>45023</v>
      </c>
      <c r="F8" s="14">
        <v>1000</v>
      </c>
      <c r="G8" s="10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45">
        <v>45028</v>
      </c>
      <c r="F9" s="14">
        <v>1000</v>
      </c>
      <c r="G9" s="10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45">
        <v>45028</v>
      </c>
      <c r="F10" s="14">
        <v>900</v>
      </c>
      <c r="G10" s="10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45">
        <v>45030</v>
      </c>
      <c r="F11" s="14">
        <v>800</v>
      </c>
      <c r="G11" s="10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45">
        <v>45034</v>
      </c>
      <c r="F12" s="14">
        <v>1200</v>
      </c>
      <c r="G12" s="10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45">
        <v>45034</v>
      </c>
      <c r="F13" s="14">
        <v>600</v>
      </c>
      <c r="G13" s="10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6.5" x14ac:dyDescent="0.3"/>
  <cols>
    <col min="1" max="1" width="3.625" customWidth="1"/>
  </cols>
  <sheetData>
    <row r="2" spans="2:7" ht="20.25" x14ac:dyDescent="0.3">
      <c r="B2" s="16" t="s">
        <v>116</v>
      </c>
      <c r="C2" s="16"/>
      <c r="D2" s="16"/>
      <c r="E2" s="16"/>
      <c r="F2" s="16"/>
      <c r="G2" s="16"/>
    </row>
    <row r="4" spans="2:7" x14ac:dyDescent="0.3">
      <c r="B4" t="s">
        <v>206</v>
      </c>
      <c r="C4" t="s">
        <v>166</v>
      </c>
      <c r="D4" t="s">
        <v>207</v>
      </c>
      <c r="E4" t="s">
        <v>208</v>
      </c>
      <c r="F4" t="s">
        <v>209</v>
      </c>
      <c r="G4" t="s">
        <v>210</v>
      </c>
    </row>
    <row r="5" spans="2:7" x14ac:dyDescent="0.3">
      <c r="B5" t="s">
        <v>211</v>
      </c>
      <c r="C5" t="s">
        <v>212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211</v>
      </c>
      <c r="C6" t="s">
        <v>213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211</v>
      </c>
      <c r="C7" t="s">
        <v>214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215</v>
      </c>
      <c r="C8" t="s">
        <v>212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215</v>
      </c>
      <c r="C9" t="s">
        <v>213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215</v>
      </c>
      <c r="C10" t="s">
        <v>214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216</v>
      </c>
      <c r="C11" t="s">
        <v>212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216</v>
      </c>
      <c r="C12" t="s">
        <v>213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216</v>
      </c>
      <c r="C13" t="s">
        <v>214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217</v>
      </c>
      <c r="C14" t="s">
        <v>212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217</v>
      </c>
      <c r="C15" t="s">
        <v>213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217</v>
      </c>
      <c r="C16" t="s">
        <v>214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D17" sqref="D17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7" t="str">
        <f>MONTH(WORKDAY(B3,C3)) &amp; "/" &amp; 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7" t="str">
        <f t="shared" ref="D4:D11" si="0">MONTH(WORKDAY(B4,C4)) &amp; "/" &amp; 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 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IF(I15&gt;=LARGE($I$15:$I$23,3),"ww",IF(I15&lt;=SMALL($I$15:$I$23,3),"ss",""))</f>
        <v>ww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IF(I16&gt;=LARGE($I$15:$I$23,3),"ww",IF(I16&lt;=SMALL($I$15:$I$23,3),"ss",""))</f>
        <v>ss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ss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ww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ss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ww</v>
      </c>
    </row>
    <row r="23" spans="1:10" x14ac:dyDescent="0.3">
      <c r="A23" s="17" t="s">
        <v>66</v>
      </c>
      <c r="B23" s="18"/>
      <c r="C23" s="18"/>
      <c r="D23" s="19"/>
      <c r="E23" s="12">
        <f>SUMIFS(E15:E22,A15:A22, "&lt;&gt;바나나", E15:E22, 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IFERROR(C27*HLOOKUP(B27,$G$27:$J$28,2,FALSE), 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IFERROR(C28*HLOOKUP(B28,$G$27:$J$28,2,FALSE), 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C21" sqref="C21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16" t="s">
        <v>117</v>
      </c>
      <c r="B1" s="16"/>
      <c r="C1" s="16"/>
      <c r="D1" s="16"/>
      <c r="E1" s="16"/>
      <c r="F1" s="16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0" t="s">
        <v>191</v>
      </c>
    </row>
    <row r="19" spans="1:7" x14ac:dyDescent="0.3">
      <c r="B19" t="s">
        <v>133</v>
      </c>
      <c r="D19" t="s">
        <v>125</v>
      </c>
      <c r="F19" t="s">
        <v>128</v>
      </c>
    </row>
    <row r="20" spans="1:7" x14ac:dyDescent="0.3">
      <c r="A20" s="20" t="s">
        <v>189</v>
      </c>
      <c r="B20" t="s">
        <v>192</v>
      </c>
      <c r="C20" t="s">
        <v>193</v>
      </c>
      <c r="D20" t="s">
        <v>192</v>
      </c>
      <c r="E20" t="s">
        <v>193</v>
      </c>
      <c r="F20" t="s">
        <v>192</v>
      </c>
      <c r="G20" t="s">
        <v>193</v>
      </c>
    </row>
    <row r="21" spans="1:7" x14ac:dyDescent="0.3">
      <c r="A21" s="21" t="s">
        <v>127</v>
      </c>
      <c r="B21" s="22">
        <v>46</v>
      </c>
      <c r="C21" s="23">
        <v>13294000</v>
      </c>
      <c r="D21" s="22">
        <v>62</v>
      </c>
      <c r="E21" s="23">
        <v>17918000</v>
      </c>
      <c r="F21" s="22">
        <v>35</v>
      </c>
      <c r="G21" s="23">
        <v>10115000</v>
      </c>
    </row>
    <row r="22" spans="1:7" x14ac:dyDescent="0.3">
      <c r="A22" s="21" t="s">
        <v>124</v>
      </c>
      <c r="B22" s="22">
        <v>53</v>
      </c>
      <c r="C22" s="23">
        <v>55968000</v>
      </c>
      <c r="D22" s="22">
        <v>28</v>
      </c>
      <c r="E22" s="23">
        <v>29568000</v>
      </c>
      <c r="F22" s="22">
        <v>38</v>
      </c>
      <c r="G22" s="23">
        <v>40128000</v>
      </c>
    </row>
    <row r="23" spans="1:7" x14ac:dyDescent="0.3">
      <c r="A23" s="21" t="s">
        <v>136</v>
      </c>
      <c r="B23" s="22"/>
      <c r="C23" s="23"/>
      <c r="D23" s="22">
        <v>27</v>
      </c>
      <c r="E23" s="23">
        <v>10152000</v>
      </c>
      <c r="F23" s="22">
        <v>15</v>
      </c>
      <c r="G23" s="23">
        <v>5640000</v>
      </c>
    </row>
    <row r="24" spans="1:7" x14ac:dyDescent="0.3">
      <c r="A24" s="21" t="s">
        <v>132</v>
      </c>
      <c r="B24" s="22">
        <v>61</v>
      </c>
      <c r="C24" s="23">
        <v>42639000</v>
      </c>
      <c r="D24" s="22"/>
      <c r="E24" s="23"/>
      <c r="F24" s="22">
        <v>24</v>
      </c>
      <c r="G24" s="23">
        <v>16776000</v>
      </c>
    </row>
    <row r="25" spans="1:7" x14ac:dyDescent="0.3">
      <c r="A25" s="21" t="s">
        <v>130</v>
      </c>
      <c r="B25" s="22">
        <v>22</v>
      </c>
      <c r="C25" s="23">
        <v>42900000</v>
      </c>
      <c r="D25" s="22">
        <v>19</v>
      </c>
      <c r="E25" s="23">
        <v>37050000</v>
      </c>
      <c r="F25" s="22"/>
      <c r="G25" s="23"/>
    </row>
    <row r="26" spans="1:7" x14ac:dyDescent="0.3">
      <c r="A26" s="21" t="s">
        <v>190</v>
      </c>
      <c r="B26" s="22">
        <v>45.5</v>
      </c>
      <c r="C26" s="23">
        <v>38700250</v>
      </c>
      <c r="D26" s="22">
        <v>34</v>
      </c>
      <c r="E26" s="23">
        <v>23672000</v>
      </c>
      <c r="F26" s="22">
        <v>28</v>
      </c>
      <c r="G26" s="23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87AD-C81B-448A-9AFF-B07520011E65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28" t="s">
        <v>199</v>
      </c>
      <c r="C2" s="29"/>
      <c r="D2" s="35"/>
      <c r="E2" s="35"/>
      <c r="F2" s="35"/>
    </row>
    <row r="3" spans="2:6" collapsed="1" x14ac:dyDescent="0.3">
      <c r="B3" s="27"/>
      <c r="C3" s="27"/>
      <c r="D3" s="36" t="s">
        <v>201</v>
      </c>
      <c r="E3" s="36" t="s">
        <v>196</v>
      </c>
      <c r="F3" s="36" t="s">
        <v>198</v>
      </c>
    </row>
    <row r="4" spans="2:6" ht="40.5" hidden="1" outlineLevel="1" x14ac:dyDescent="0.3">
      <c r="B4" s="31"/>
      <c r="C4" s="31"/>
      <c r="D4" s="24"/>
      <c r="E4" s="38" t="s">
        <v>197</v>
      </c>
      <c r="F4" s="38" t="s">
        <v>197</v>
      </c>
    </row>
    <row r="5" spans="2:6" x14ac:dyDescent="0.3">
      <c r="B5" s="32" t="s">
        <v>200</v>
      </c>
      <c r="C5" s="33"/>
      <c r="D5" s="30"/>
      <c r="E5" s="30"/>
      <c r="F5" s="30"/>
    </row>
    <row r="6" spans="2:6" outlineLevel="1" x14ac:dyDescent="0.3">
      <c r="B6" s="31"/>
      <c r="C6" s="31" t="s">
        <v>194</v>
      </c>
      <c r="D6" s="25">
        <v>0.05</v>
      </c>
      <c r="E6" s="37">
        <v>0.06</v>
      </c>
      <c r="F6" s="37">
        <v>0.04</v>
      </c>
    </row>
    <row r="7" spans="2:6" x14ac:dyDescent="0.3">
      <c r="B7" s="32" t="s">
        <v>202</v>
      </c>
      <c r="C7" s="33"/>
      <c r="D7" s="30"/>
      <c r="E7" s="30"/>
      <c r="F7" s="30"/>
    </row>
    <row r="8" spans="2:6" ht="17.25" outlineLevel="1" thickBot="1" x14ac:dyDescent="0.35">
      <c r="B8" s="34"/>
      <c r="C8" s="34" t="s">
        <v>195</v>
      </c>
      <c r="D8" s="26">
        <v>1858000</v>
      </c>
      <c r="E8" s="26">
        <v>1886000</v>
      </c>
      <c r="F8" s="26">
        <v>1830000</v>
      </c>
    </row>
    <row r="9" spans="2:6" x14ac:dyDescent="0.3">
      <c r="B9" t="s">
        <v>203</v>
      </c>
    </row>
    <row r="10" spans="2:6" x14ac:dyDescent="0.3">
      <c r="B10" t="s">
        <v>204</v>
      </c>
    </row>
    <row r="11" spans="2:6" x14ac:dyDescent="0.3">
      <c r="B11" t="s">
        <v>205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16" t="s">
        <v>144</v>
      </c>
      <c r="C2" s="16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USER" comment="만든 사람 USER 날짜 2024-11-20">
      <inputCells r="C6" val="0.06" numFmtId="9"/>
    </scenario>
    <scenario name="금리인하" locked="1" count="1" user="USER" comment="만든 사람 USER 날짜 2024-11-20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A3" sqref="A3:F10"/>
    </sheetView>
  </sheetViews>
  <sheetFormatPr defaultRowHeight="16.5" x14ac:dyDescent="0.3"/>
  <sheetData>
    <row r="1" spans="1:6" ht="20.25" x14ac:dyDescent="0.3">
      <c r="A1" s="16" t="s">
        <v>151</v>
      </c>
      <c r="B1" s="16"/>
      <c r="C1" s="16"/>
      <c r="D1" s="16"/>
      <c r="E1" s="16"/>
      <c r="F1" s="16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테두리">
                <anchor moveWithCells="1" sizeWithCells="1"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sqref="A1:F1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16" t="s">
        <v>164</v>
      </c>
      <c r="B1" s="16"/>
      <c r="C1" s="16"/>
      <c r="D1" s="16"/>
      <c r="E1" s="16"/>
      <c r="F1" s="16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  <vt:lpstr>통화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2024-11-19T21:31:22Z</dcterms:modified>
</cp:coreProperties>
</file>