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e Rim Lee\OneDrive\바탕 화면\"/>
    </mc:Choice>
  </mc:AlternateContent>
  <xr:revisionPtr revIDLastSave="0" documentId="8_{7D77E2A2-0D96-45BA-AFC6-277CC7D2CAD4}" xr6:coauthVersionLast="47" xr6:coauthVersionMax="47" xr10:uidLastSave="{00000000-0000-0000-0000-000000000000}"/>
  <bookViews>
    <workbookView xWindow="-108" yWindow="-108" windowWidth="23256" windowHeight="12456" firstSheet="2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eta.AVERAGE" hidden="1" xlm="1">#NAME?</definedName>
    <definedName name="_xleta.DAY" hidden="1" xlm="1">#NAME?</definedName>
    <definedName name="_xleta.HLOOKUP" hidden="1" xlm="1">#NAME?</definedName>
    <definedName name="_xleta.IF" hidden="1" xlm="1">#NAME?</definedName>
    <definedName name="_xleta.LARGE" hidden="1" xlm="1">#NAME?</definedName>
    <definedName name="_xleta.SMALL" hidden="1" xlm="1">#NAME?</definedName>
    <definedName name="_xleta.WORKDAY" hidden="1" xlm="1">#NAME?</definedName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이태림</author>
  </authors>
  <commentList>
    <comment ref="G5" authorId="0" shapeId="0" xr:uid="{F26A5A6B-2132-4784-9E32-BC65AC84705D}">
      <text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재입고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<sst xmlns="http://schemas.openxmlformats.org/spreadsheetml/2006/main" count="324" uniqueCount="236">
  <si>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</si>
  <si>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</si>
  <si>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</si>
  <si>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</si>
  <si>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</si>
  <si>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</si>
  <si>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</si>
  <si>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</si>
  <si>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</si>
  <si>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</si>
  <si>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</si>
  <si>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</si>
  <si>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</si>
  <si>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</si>
  <si>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</si>
  <si>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</si>
  <si>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</si>
  <si>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</si>
  <si>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</si>
  <si>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</si>
  <si>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</si>
  <si>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</si>
  <si>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</si>
  <si>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</si>
  <si>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</si>
  <si>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</si>
  <si>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</si>
  <si>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</si>
  <si>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</si>
  <si>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</si>
  <si>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</si>
  <si>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</si>
  <si>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</si>
  <si>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</si>
  <si>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</si>
  <si>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</si>
  <si>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</si>
  <si>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</si>
  <si>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</si>
  <si>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</si>
  <si>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</si>
  <si>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</si>
  <si>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</si>
  <si>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</si>
  <si>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</si>
  <si>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</si>
  <si>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</si>
  <si>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</si>
  <si>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</si>
  <si>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</si>
  <si>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</si>
  <si>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</si>
  <si>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</si>
  <si>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</si>
  <si>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</si>
  <si>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</si>
  <si>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</si>
  <si>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</si>
  <si>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</si>
  <si>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</si>
  <si>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</si>
  <si>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</si>
  <si>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</si>
  <si>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</si>
  <si>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</si>
  <si>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</si>
  <si>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</si>
  <si>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</si>
  <si>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</si>
  <si>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</si>
  <si>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</si>
  <si>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</si>
  <si>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</si>
  <si>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</si>
  <si>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</si>
  <si>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</si>
  <si>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</si>
  <si>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</si>
  <si>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</si>
  <si>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</si>
  <si>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</si>
  <si>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</si>
  <si>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</si>
  <si>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</si>
  <si>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</si>
  <si>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</si>
  <si>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</si>
  <si>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</si>
  <si>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</si>
  <si>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</si>
  <si>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</si>
  <si>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</si>
  <si>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</si>
  <si>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</si>
  <si>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</si>
  <si>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</si>
  <si>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</si>
  <si>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</si>
  <si>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</si>
  <si>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</si>
  <si>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</si>
  <si>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</si>
  <si>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</si>
  <si>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</si>
  <si>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</si>
  <si>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</si>
  <si>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</si>
  <si>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</si>
  <si>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</si>
  <si>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</si>
  <si>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</si>
  <si>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</si>
  <si>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</si>
  <si>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</si>
  <si>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</si>
  <si>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</si>
  <si>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</si>
  <si>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</si>
  <si>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</si>
  <si>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</si>
  <si>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</si>
  <si>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</si>
  <si>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</si>
  <si>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</si>
  <si>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</si>
  <si>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</si>
  <si>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</si>
  <si>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</si>
  <si>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</si>
  <si>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</si>
  <si>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</si>
  <si>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</si>
  <si>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</si>
  <si>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</si>
  <si>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</si>
  <si>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</si>
  <si>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</si>
  <si>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</si>
  <si>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</si>
  <si>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</si>
  <si>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</si>
  <si>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</si>
  <si>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</si>
  <si>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</si>
  <si>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</si>
  <si>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</si>
  <si>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</si>
  <si>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</si>
  <si>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</si>
  <si>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</si>
  <si>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</si>
  <si>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</si>
  <si>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</si>
  <si>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</si>
  <si>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</si>
  <si>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</si>
  <si>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</si>
  <si>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</si>
  <si>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</si>
  <si>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</si>
  <si>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</si>
  <si>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</si>
  <si>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</si>
  <si>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</si>
  <si>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</si>
  <si>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</si>
  <si>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</si>
  <si>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</si>
  <si>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</si>
  <si>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</si>
  <si>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</si>
  <si>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</si>
  <si>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</si>
  <si>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</si>
  <si>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</si>
  <si>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</si>
  <si>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</si>
  <si>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</si>
  <si>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</si>
  <si>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</si>
  <si>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</si>
  <si>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</si>
  <si>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</si>
  <si>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</si>
  <si>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</si>
  <si>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</si>
  <si>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</si>
  <si>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</si>
  <si>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</si>
  <si>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</si>
  <si>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</si>
  <si>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</si>
  <si>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</si>
  <si>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</si>
  <si>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</si>
  <si>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</si>
  <si>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</si>
  <si>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</si>
  <si>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</si>
  <si>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</si>
  <si>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</si>
  <si>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</si>
  <si>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</si>
  <si>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</si>
  <si>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</si>
  <si>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4박5일</t>
    <phoneticPr fontId="1" type="noConversion"/>
  </si>
  <si>
    <t>3박4일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</si>
  <si>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</si>
  <si>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</si>
  <si>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</si>
  <si>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</si>
  <si>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</si>
  <si>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</si>
  <si>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</si>
  <si>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</si>
  <si>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</si>
  <si>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</si>
  <si>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</si>
  <si>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</si>
  <si>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</si>
  <si>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</si>
  <si>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</si>
  <si>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</si>
  <si>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</si>
  <si>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</si>
  <si>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</si>
  <si>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</si>
  <si>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이태림 날짜 2024-10-26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</si>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</sst>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1-4066-81CA-B184598736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1-4066-81CA-B184598736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1-4066-81CA-B18459873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20C02D4-9258-88C5-4EE4-7F93B25890C6}"/>
            </a:ext>
          </a:extLst>
        </xdr:cNvPr>
        <xdr:cNvSpPr/>
      </xdr:nvSpPr>
      <xdr:spPr>
        <a:xfrm>
          <a:off x="1341120" y="247650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태림" refreshedDate="45591.976814120368" createdVersion="8" refreshedVersion="8" minRefreshableVersion="3" recordCount="12" xr:uid="{CBFA3D25-3D90-418D-91BC-AAC9FE612F38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09385F-8514-4891-9A52-9AA06753C9BD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4" sqref="F4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4">
      <c r="A4" s="1" t="s">
        <v>195</v>
      </c>
      <c r="B4" s="1" t="s">
        <v>200</v>
      </c>
      <c r="C4" s="2">
        <v>44995</v>
      </c>
      <c r="D4" s="1" t="s">
        <v>205</v>
      </c>
      <c r="E4" s="1">
        <v>36</v>
      </c>
      <c r="F4" s="3">
        <v>780000</v>
      </c>
    </row>
    <row r="5" spans="1:6" x14ac:dyDescent="0.4">
      <c r="A5" s="1" t="s">
        <v>196</v>
      </c>
      <c r="B5" s="1" t="s">
        <v>201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4">
      <c r="A6" s="1" t="s">
        <v>197</v>
      </c>
      <c r="B6" s="1" t="s">
        <v>202</v>
      </c>
      <c r="C6" s="2">
        <v>45000</v>
      </c>
      <c r="D6" s="1" t="s">
        <v>206</v>
      </c>
      <c r="E6" s="1">
        <v>30</v>
      </c>
      <c r="F6" s="3">
        <v>550000</v>
      </c>
    </row>
    <row r="7" spans="1:6" x14ac:dyDescent="0.4">
      <c r="A7" s="1" t="s">
        <v>198</v>
      </c>
      <c r="B7" s="1" t="s">
        <v>203</v>
      </c>
      <c r="C7" s="2">
        <v>45002</v>
      </c>
      <c r="D7" s="1" t="s">
        <v>206</v>
      </c>
      <c r="E7" s="1">
        <v>32</v>
      </c>
      <c r="F7" s="3">
        <v>830000</v>
      </c>
    </row>
    <row r="8" spans="1:6" x14ac:dyDescent="0.4">
      <c r="A8" s="1" t="s">
        <v>199</v>
      </c>
      <c r="B8" s="1" t="s">
        <v>204</v>
      </c>
      <c r="C8" s="2">
        <v>45006</v>
      </c>
      <c r="D8" s="1" t="s">
        <v>206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I9" sqref="I9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20" t="s">
        <v>81</v>
      </c>
      <c r="B1" s="20"/>
      <c r="C1" s="20"/>
      <c r="D1" s="20"/>
      <c r="E1" s="20"/>
      <c r="F1" s="20"/>
      <c r="G1" s="20"/>
    </row>
    <row r="3" spans="1:7" ht="18" thickBot="1" x14ac:dyDescent="0.4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8" thickTop="1" x14ac:dyDescent="0.4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4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4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4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4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4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4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4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4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4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G21" sqref="G21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6" t="s">
        <v>116</v>
      </c>
      <c r="C2" s="16"/>
      <c r="D2" s="16"/>
      <c r="E2" s="16"/>
      <c r="F2" s="16"/>
      <c r="G2" s="16"/>
    </row>
    <row r="4" spans="2:7" x14ac:dyDescent="0.4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4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4" workbookViewId="0">
      <selection activeCell="E34" sqref="E34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IF(I15&gt;=LARGE($I$15:$I$23,3),"◆",IF(I15&lt;=SMALL($I$15:I23,3),"◇",""))</f>
        <v>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>IF(I16&gt;=LARGE($I$15:$I$23,3),"◆",IF(I16&lt;=SMALL($I$15:I24,3),"◇",""))</f>
        <v>◇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>IF(I17&gt;=LARGE($I$15:$I$23,3),"◆",IF(I17&lt;=SMALL($I$15:I25,3),"◇",""))</f>
        <v>◇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>IF(I18&gt;=LARGE($I$15:$I$23,3),"◆",IF(I18&lt;=SMALL($I$15:I26,3),"◇",""))</f>
        <v>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>IF(I19&gt;=LARGE($I$15:$I$23,3),"◆",IF(I19&lt;=SMALL($I$15:I27,3),"◇",""))</f>
        <v/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>IF(I20&gt;=LARGE($I$15:$I$23,3),"◆",IF(I20&lt;=SMALL($I$15:I28,3),"◇",""))</f>
        <v>◇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>IF(I21&gt;=LARGE($I$15:$I$23,3),"◆",IF(I21&lt;=SMALL($I$15:I29,3),"◇",""))</f>
        <v/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>IF(I22&gt;=LARGE($I$15:$I$23,3),"◆",IF(I22&lt;=SMALL($I$15:I30,3),"◇",""))</f>
        <v>◆</v>
      </c>
    </row>
    <row r="23" spans="1:10" x14ac:dyDescent="0.4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>IF(I23&gt;=LARGE($I$15:$I$23,3),"◆",IF(I23&lt;=SMALL($I$15:I31,3),"◇",""))</f>
        <v/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IFERROR(C27*HLOOKUP(B27,$G$27:$J$28,2,0),"주문오류")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1">IFERROR(C28*HLOOKUP(B28,$G$27:$J$28,2,0),"주문오류")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1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1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1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1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1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1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1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9" workbookViewId="0">
      <selection activeCell="C18" sqref="C18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6" t="s">
        <v>117</v>
      </c>
      <c r="B1" s="16"/>
      <c r="C1" s="16"/>
      <c r="D1" s="16"/>
      <c r="E1" s="16"/>
      <c r="F1" s="16"/>
    </row>
    <row r="3" spans="1:6" x14ac:dyDescent="0.4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8" t="s">
        <v>221</v>
      </c>
    </row>
    <row r="19" spans="1:7" x14ac:dyDescent="0.4">
      <c r="B19" t="s">
        <v>125</v>
      </c>
      <c r="D19" t="s">
        <v>133</v>
      </c>
      <c r="F19" t="s">
        <v>128</v>
      </c>
    </row>
    <row r="20" spans="1:7" x14ac:dyDescent="0.4">
      <c r="A20" s="28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4">
      <c r="A21" s="29" t="s">
        <v>127</v>
      </c>
      <c r="B21" s="30">
        <v>62</v>
      </c>
      <c r="C21" s="31">
        <v>17918000</v>
      </c>
      <c r="D21" s="30">
        <v>46</v>
      </c>
      <c r="E21" s="31">
        <v>13294000</v>
      </c>
      <c r="F21" s="30">
        <v>35</v>
      </c>
      <c r="G21" s="31">
        <v>10115000</v>
      </c>
    </row>
    <row r="22" spans="1:7" x14ac:dyDescent="0.4">
      <c r="A22" s="29" t="s">
        <v>124</v>
      </c>
      <c r="B22" s="30">
        <v>28</v>
      </c>
      <c r="C22" s="31">
        <v>29568000</v>
      </c>
      <c r="D22" s="30">
        <v>53</v>
      </c>
      <c r="E22" s="31">
        <v>55968000</v>
      </c>
      <c r="F22" s="30">
        <v>38</v>
      </c>
      <c r="G22" s="31">
        <v>40128000</v>
      </c>
    </row>
    <row r="23" spans="1:7" x14ac:dyDescent="0.4">
      <c r="A23" s="29" t="s">
        <v>136</v>
      </c>
      <c r="B23" s="30">
        <v>27</v>
      </c>
      <c r="C23" s="31">
        <v>10152000</v>
      </c>
      <c r="D23" s="30"/>
      <c r="E23" s="31"/>
      <c r="F23" s="30">
        <v>15</v>
      </c>
      <c r="G23" s="31">
        <v>5640000</v>
      </c>
    </row>
    <row r="24" spans="1:7" x14ac:dyDescent="0.4">
      <c r="A24" s="29" t="s">
        <v>132</v>
      </c>
      <c r="B24" s="30"/>
      <c r="C24" s="31"/>
      <c r="D24" s="30">
        <v>61</v>
      </c>
      <c r="E24" s="31">
        <v>42639000</v>
      </c>
      <c r="F24" s="30">
        <v>24</v>
      </c>
      <c r="G24" s="31">
        <v>16776000</v>
      </c>
    </row>
    <row r="25" spans="1:7" x14ac:dyDescent="0.4">
      <c r="A25" s="29" t="s">
        <v>130</v>
      </c>
      <c r="B25" s="30">
        <v>19</v>
      </c>
      <c r="C25" s="31">
        <v>37050000</v>
      </c>
      <c r="D25" s="30">
        <v>22</v>
      </c>
      <c r="E25" s="31">
        <v>42900000</v>
      </c>
      <c r="F25" s="30"/>
      <c r="G25" s="31"/>
    </row>
    <row r="26" spans="1:7" x14ac:dyDescent="0.4">
      <c r="A26" s="29" t="s">
        <v>220</v>
      </c>
      <c r="B26" s="30">
        <v>34</v>
      </c>
      <c r="C26" s="31">
        <v>23672000</v>
      </c>
      <c r="D26" s="30">
        <v>45.5</v>
      </c>
      <c r="E26" s="31">
        <v>38700250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A09BA-35EF-4B15-A4F9-CC99A1A20595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6" t="s">
        <v>229</v>
      </c>
      <c r="C2" s="37"/>
      <c r="D2" s="43"/>
      <c r="E2" s="43"/>
      <c r="F2" s="43"/>
    </row>
    <row r="3" spans="2:6" collapsed="1" x14ac:dyDescent="0.4">
      <c r="B3" s="35"/>
      <c r="C3" s="35"/>
      <c r="D3" s="44" t="s">
        <v>231</v>
      </c>
      <c r="E3" s="44" t="s">
        <v>226</v>
      </c>
      <c r="F3" s="44" t="s">
        <v>228</v>
      </c>
    </row>
    <row r="4" spans="2:6" ht="46.8" hidden="1" outlineLevel="1" x14ac:dyDescent="0.4">
      <c r="B4" s="39"/>
      <c r="C4" s="39"/>
      <c r="D4" s="32"/>
      <c r="E4" s="46" t="s">
        <v>227</v>
      </c>
      <c r="F4" s="46" t="s">
        <v>227</v>
      </c>
    </row>
    <row r="5" spans="2:6" x14ac:dyDescent="0.4">
      <c r="B5" s="40" t="s">
        <v>230</v>
      </c>
      <c r="C5" s="41"/>
      <c r="D5" s="38"/>
      <c r="E5" s="38"/>
      <c r="F5" s="38"/>
    </row>
    <row r="6" spans="2:6" outlineLevel="1" x14ac:dyDescent="0.4">
      <c r="B6" s="39"/>
      <c r="C6" s="39" t="s">
        <v>224</v>
      </c>
      <c r="D6" s="33">
        <v>0.05</v>
      </c>
      <c r="E6" s="45">
        <v>0.06</v>
      </c>
      <c r="F6" s="45">
        <v>0.04</v>
      </c>
    </row>
    <row r="7" spans="2:6" x14ac:dyDescent="0.4">
      <c r="B7" s="40" t="s">
        <v>232</v>
      </c>
      <c r="C7" s="41"/>
      <c r="D7" s="38"/>
      <c r="E7" s="38"/>
      <c r="F7" s="38"/>
    </row>
    <row r="8" spans="2:6" ht="18" outlineLevel="1" thickBot="1" x14ac:dyDescent="0.45">
      <c r="B8" s="42"/>
      <c r="C8" s="42" t="s">
        <v>225</v>
      </c>
      <c r="D8" s="34">
        <v>1858000</v>
      </c>
      <c r="E8" s="34">
        <v>1886000</v>
      </c>
      <c r="F8" s="34">
        <v>1830000</v>
      </c>
    </row>
    <row r="9" spans="2:6" x14ac:dyDescent="0.4">
      <c r="B9" t="s">
        <v>233</v>
      </c>
    </row>
    <row r="10" spans="2:6" x14ac:dyDescent="0.4">
      <c r="B10" t="s">
        <v>234</v>
      </c>
    </row>
    <row r="11" spans="2:6" x14ac:dyDescent="0.4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144</v>
      </c>
      <c r="C2" s="16"/>
    </row>
    <row r="4" spans="2:3" x14ac:dyDescent="0.4">
      <c r="B4" s="10" t="s">
        <v>145</v>
      </c>
      <c r="C4" s="7" t="s">
        <v>150</v>
      </c>
    </row>
    <row r="5" spans="2:3" x14ac:dyDescent="0.4">
      <c r="B5" s="10" t="s">
        <v>146</v>
      </c>
      <c r="C5" s="14">
        <v>62000000</v>
      </c>
    </row>
    <row r="6" spans="2:3" x14ac:dyDescent="0.4">
      <c r="B6" s="10" t="s">
        <v>147</v>
      </c>
      <c r="C6" s="13">
        <v>0.05</v>
      </c>
    </row>
    <row r="7" spans="2:3" x14ac:dyDescent="0.4">
      <c r="B7" s="10" t="s">
        <v>148</v>
      </c>
      <c r="C7" s="14">
        <v>36</v>
      </c>
    </row>
    <row r="8" spans="2:3" x14ac:dyDescent="0.4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이태림" comment="만든 사람 이태림 날짜 2024-10-26">
      <inputCells r="C6" val="0.06" numFmtId="9"/>
    </scenario>
    <scenario name="금리인하" locked="1" count="1" user="이태림" comment="만든 사람 이태림 날짜 2024-10-26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E12" sqref="E12"/>
    </sheetView>
  </sheetViews>
  <sheetFormatPr defaultRowHeight="17.399999999999999" x14ac:dyDescent="0.4"/>
  <sheetData>
    <row r="1" spans="1:6" ht="21" x14ac:dyDescent="0.4">
      <c r="A1" s="16" t="s">
        <v>151</v>
      </c>
      <c r="B1" s="16"/>
      <c r="C1" s="16"/>
      <c r="D1" s="16"/>
      <c r="E1" s="16"/>
      <c r="F1" s="16"/>
    </row>
    <row r="3" spans="1:6" x14ac:dyDescent="0.4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topLeftCell="A8" workbookViewId="0">
      <selection activeCell="I19" sqref="I19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6" t="s">
        <v>164</v>
      </c>
      <c r="B1" s="16"/>
      <c r="C1" s="16"/>
      <c r="D1" s="16"/>
      <c r="E1" s="16"/>
      <c r="F1" s="16"/>
    </row>
    <row r="3" spans="1:6" x14ac:dyDescent="0.4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태림 이</cp:lastModifiedBy>
  <dcterms:created xsi:type="dcterms:W3CDTF">2023-04-27T08:01:32Z</dcterms:created>
  <dcterms:modified xsi:type="dcterms:W3CDTF">2024-10-26T14:36:09Z</dcterms:modified>
</cp:coreProperties>
</file>