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4\Desktop\"/>
    </mc:Choice>
  </mc:AlternateContent>
  <xr:revisionPtr revIDLastSave="0" documentId="13_ncr:1_{1DD20DC8-2FB0-410B-87E1-FD94F9393FC4}" xr6:coauthVersionLast="47" xr6:coauthVersionMax="47" xr10:uidLastSave="{00000000-0000-0000-0000-000000000000}"/>
  <bookViews>
    <workbookView xWindow="-110" yWindow="-110" windowWidth="19420" windowHeight="10300" firstSheet="3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D4" i="4"/>
  <c r="D5" i="4"/>
  <c r="D6" i="4"/>
  <c r="D7" i="4"/>
  <c r="D8" i="4"/>
  <c r="D9" i="4"/>
  <c r="D10" i="4"/>
  <c r="D11" i="4"/>
  <c r="D3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김연우</author>
  </authors>
  <commentList>
    <comment ref="G5" authorId="0" shapeId="0" xr:uid="{15AD290F-DD8A-4368-A247-ECDF38AD280F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<sst xmlns="http://schemas.openxmlformats.org/spreadsheetml/2006/main" count="324" uniqueCount="236">
  <si>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</si>
  <si>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</si>
  <si>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</si>
  <si>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</si>
  <si>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</si>
  <si>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</si>
  <si>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</si>
  <si>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</si>
  <si>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</si>
  <si>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</si>
  <si>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</si>
  <si>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</si>
  <si>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</si>
  <si>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</si>
  <si>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</si>
  <si>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</si>
  <si>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</si>
  <si>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</si>
  <si>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</si>
  <si>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</si>
  <si>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</si>
  <si>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</si>
  <si>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</si>
  <si>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</si>
  <si>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</si>
  <si>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</si>
  <si>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</si>
  <si>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</si>
  <si>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</si>
  <si>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</si>
  <si>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</si>
  <si>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</si>
  <si>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</si>
  <si>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</si>
  <si>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</si>
  <si>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</si>
  <si>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</si>
  <si>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</si>
  <si>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</si>
  <si>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</si>
  <si>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</si>
  <si>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</si>
  <si>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</si>
  <si>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</si>
  <si>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</si>
  <si>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</si>
  <si>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</si>
  <si>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</si>
  <si>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</si>
  <si>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</si>
  <si>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</si>
  <si>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</si>
  <si>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</si>
  <si>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</si>
  <si>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</si>
  <si>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</si>
  <si>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</si>
  <si>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</si>
  <si>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</si>
  <si>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</si>
  <si>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</si>
  <si>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</si>
  <si>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</si>
  <si>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</si>
  <si>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</si>
  <si>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</si>
  <si>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</si>
  <si>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</si>
  <si>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</si>
  <si>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</si>
  <si>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</si>
  <si>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</si>
  <si>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</si>
  <si>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</si>
  <si>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</si>
  <si>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</si>
  <si>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</si>
  <si>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</si>
  <si>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</si>
  <si>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</si>
  <si>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</si>
  <si>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</si>
  <si>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</si>
  <si>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</si>
  <si>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</si>
  <si>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</si>
  <si>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</si>
  <si>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</si>
  <si>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</si>
  <si>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</si>
  <si>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</si>
  <si>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</si>
  <si>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</si>
  <si>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</si>
  <si>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</si>
  <si>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</si>
  <si>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</si>
  <si>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</si>
  <si>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</si>
  <si>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</si>
  <si>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</si>
  <si>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</si>
  <si>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</si>
  <si>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</si>
  <si>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</si>
  <si>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</si>
  <si>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</si>
  <si>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</si>
  <si>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</si>
  <si>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</si>
  <si>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</si>
  <si>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</si>
  <si>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</si>
  <si>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</si>
  <si>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</si>
  <si>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</si>
  <si>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</si>
  <si>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</si>
  <si>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</si>
  <si>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</si>
  <si>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</si>
  <si>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</si>
  <si>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</si>
  <si>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</si>
  <si>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</si>
  <si>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</si>
  <si>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</si>
  <si>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</si>
  <si>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</si>
  <si>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</si>
  <si>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</si>
  <si>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</si>
  <si>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</si>
  <si>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</si>
  <si>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</si>
  <si>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</si>
  <si>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</si>
  <si>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</si>
  <si>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</si>
  <si>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</si>
  <si>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</si>
  <si>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</si>
  <si>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</si>
  <si>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</si>
  <si>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</si>
  <si>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</si>
  <si>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</si>
  <si>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</si>
  <si>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</si>
  <si>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</si>
  <si>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</si>
  <si>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</si>
  <si>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</si>
  <si>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</si>
  <si>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</si>
  <si>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</si>
  <si>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</si>
  <si>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</si>
  <si>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</si>
  <si>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</si>
  <si>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</si>
  <si>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</si>
  <si>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</si>
  <si>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</si>
  <si>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</si>
  <si>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</si>
  <si>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</si>
  <si>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</si>
  <si>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</si>
  <si>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</si>
  <si>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</si>
  <si>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</si>
  <si>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</si>
  <si>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</si>
  <si>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</si>
  <si>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</si>
  <si>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</si>
  <si>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</si>
  <si>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</si>
  <si>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</si>
  <si>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</si>
  <si>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</si>
  <si>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</si>
  <si>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</si>
  <si>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</si>
  <si>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</si>
  <si>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</si>
  <si>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</si>
  <si>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</si>
  <si>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</si>
  <si>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</si>
  <si>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</si>
  <si>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</si>
  <si>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tr-184</t>
    <phoneticPr fontId="1" type="noConversion"/>
  </si>
  <si>
    <t>ck-695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</si>
  <si>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</si>
  <si>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</si>
  <si>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</si>
  <si>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</si>
  <si>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</si>
  <si>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</si>
  <si>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</si>
  <si>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</si>
  <si>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</si>
  <si>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</si>
  <si>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</si>
  <si>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출발일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</si>
  <si>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</si>
  <si>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</si>
  <si>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</si>
  <si>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</si>
  <si>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</si>
  <si>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</si>
  <si>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</si>
  <si>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</si>
  <si>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</si>
  <si>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</si>
  <si>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</si>
  <si>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</si>
  <si>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</si>
  <si>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</si>
  <si>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</si>
  <si>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총판매액</t>
  </si>
  <si>
    <t>평균 : 판매량</t>
  </si>
  <si>
    <t>금리</t>
  </si>
  <si>
    <t>불입금액</t>
  </si>
  <si>
    <t>금리인상</t>
  </si>
  <si>
    <t>만든 사람 김연우 날짜 2025-03-21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</si>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</sst>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"/>
    <numFmt numFmtId="179" formatCode="m&quot;/&quot;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86-426F-9EF0-09F287C5B8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86-426F-9EF0-09F287C5B8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6-426F-9EF0-09F287C5B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0F68FE1-8AED-D154-B3AA-4702C55E759A}"/>
            </a:ext>
          </a:extLst>
        </xdr:cNvPr>
        <xdr:cNvSpPr/>
      </xdr:nvSpPr>
      <xdr:spPr>
        <a:xfrm>
          <a:off x="1320800" y="2425700"/>
          <a:ext cx="6604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연우" refreshedDate="45737.901936458336" createdVersion="8" refreshedVersion="8" minRefreshableVersion="3" recordCount="12" xr:uid="{48E677DD-4E54-4935-99BA-418736321687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E396E0-2F98-4A32-BBF3-40AFA87AEC4A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C3" sqref="C3"/>
    </sheetView>
  </sheetViews>
  <sheetFormatPr defaultRowHeight="17" x14ac:dyDescent="0.45"/>
  <cols>
    <col min="3" max="3" width="11.08203125" bestFit="1" customWidth="1"/>
    <col min="6" max="6" width="9.33203125" bestFit="1" customWidth="1"/>
  </cols>
  <sheetData>
    <row r="1" spans="1:6" x14ac:dyDescent="0.45">
      <c r="A1" t="s">
        <v>0</v>
      </c>
    </row>
    <row r="3" spans="1:6" x14ac:dyDescent="0.45">
      <c r="A3" s="1" t="s">
        <v>189</v>
      </c>
      <c r="B3" s="1" t="s">
        <v>195</v>
      </c>
      <c r="C3" s="1" t="s">
        <v>206</v>
      </c>
      <c r="D3" s="1" t="s">
        <v>201</v>
      </c>
      <c r="E3" s="1" t="s">
        <v>204</v>
      </c>
      <c r="F3" s="1" t="s">
        <v>205</v>
      </c>
    </row>
    <row r="4" spans="1:6" x14ac:dyDescent="0.45">
      <c r="A4" s="1" t="s">
        <v>190</v>
      </c>
      <c r="B4" s="1" t="s">
        <v>196</v>
      </c>
      <c r="C4" s="2">
        <v>44995</v>
      </c>
      <c r="D4" s="1" t="s">
        <v>202</v>
      </c>
      <c r="E4" s="1">
        <v>36</v>
      </c>
      <c r="F4" s="3">
        <v>780000</v>
      </c>
    </row>
    <row r="5" spans="1:6" x14ac:dyDescent="0.45">
      <c r="A5" s="1" t="s">
        <v>191</v>
      </c>
      <c r="B5" s="1" t="s">
        <v>197</v>
      </c>
      <c r="C5" s="2">
        <v>44999</v>
      </c>
      <c r="D5" s="1" t="s">
        <v>202</v>
      </c>
      <c r="E5" s="1">
        <v>42</v>
      </c>
      <c r="F5" s="3">
        <v>960000</v>
      </c>
    </row>
    <row r="6" spans="1:6" x14ac:dyDescent="0.45">
      <c r="A6" s="1" t="s">
        <v>192</v>
      </c>
      <c r="B6" s="1" t="s">
        <v>198</v>
      </c>
      <c r="C6" s="2">
        <v>45000</v>
      </c>
      <c r="D6" s="1" t="s">
        <v>203</v>
      </c>
      <c r="E6" s="1">
        <v>30</v>
      </c>
      <c r="F6" s="3">
        <v>550000</v>
      </c>
    </row>
    <row r="7" spans="1:6" x14ac:dyDescent="0.45">
      <c r="A7" s="1" t="s">
        <v>194</v>
      </c>
      <c r="B7" s="1" t="s">
        <v>199</v>
      </c>
      <c r="C7" s="2">
        <v>45002</v>
      </c>
      <c r="D7" s="1" t="s">
        <v>203</v>
      </c>
      <c r="E7" s="1">
        <v>32</v>
      </c>
      <c r="F7" s="3">
        <v>830000</v>
      </c>
    </row>
    <row r="8" spans="1:6" x14ac:dyDescent="0.45">
      <c r="A8" s="1" t="s">
        <v>193</v>
      </c>
      <c r="B8" s="1" t="s">
        <v>200</v>
      </c>
      <c r="C8" s="2">
        <v>45006</v>
      </c>
      <c r="D8" s="1" t="s">
        <v>203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H9" sqref="H9"/>
    </sheetView>
  </sheetViews>
  <sheetFormatPr defaultRowHeight="17" x14ac:dyDescent="0.45"/>
  <cols>
    <col min="1" max="1" width="18.58203125" bestFit="1" customWidth="1"/>
    <col min="5" max="5" width="11.08203125" bestFit="1" customWidth="1"/>
    <col min="7" max="7" width="12.5" bestFit="1" customWidth="1"/>
  </cols>
  <sheetData>
    <row r="1" spans="1:7" ht="23" x14ac:dyDescent="0.45">
      <c r="A1" s="20" t="s">
        <v>81</v>
      </c>
      <c r="B1" s="20"/>
      <c r="C1" s="20"/>
      <c r="D1" s="20"/>
      <c r="E1" s="20"/>
      <c r="F1" s="20"/>
      <c r="G1" s="20"/>
    </row>
    <row r="3" spans="1:7" ht="17.5" thickBot="1" x14ac:dyDescent="0.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7.5" thickTop="1" x14ac:dyDescent="0.45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45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45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45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45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45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45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45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45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45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topLeftCell="A3" workbookViewId="0">
      <selection activeCell="J9" sqref="J9"/>
    </sheetView>
  </sheetViews>
  <sheetFormatPr defaultRowHeight="17" x14ac:dyDescent="0.45"/>
  <cols>
    <col min="1" max="1" width="3.58203125" customWidth="1"/>
  </cols>
  <sheetData>
    <row r="2" spans="2:7" ht="21" x14ac:dyDescent="0.45">
      <c r="B2" s="16" t="s">
        <v>116</v>
      </c>
      <c r="C2" s="16"/>
      <c r="D2" s="16"/>
      <c r="E2" s="16"/>
      <c r="F2" s="16"/>
      <c r="G2" s="16"/>
    </row>
    <row r="4" spans="2:7" x14ac:dyDescent="0.45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45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5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45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5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45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45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5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45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45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45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45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45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22" workbookViewId="0">
      <selection activeCell="D27" sqref="D27"/>
    </sheetView>
  </sheetViews>
  <sheetFormatPr defaultRowHeight="17" x14ac:dyDescent="0.45"/>
  <cols>
    <col min="2" max="2" width="11.25" bestFit="1" customWidth="1"/>
    <col min="3" max="3" width="10.83203125" bestFit="1" customWidth="1"/>
    <col min="4" max="4" width="10.5" bestFit="1" customWidth="1"/>
    <col min="5" max="5" width="9.83203125" bestFit="1" customWidth="1"/>
    <col min="9" max="9" width="11" bestFit="1" customWidth="1"/>
  </cols>
  <sheetData>
    <row r="1" spans="1:10" x14ac:dyDescent="0.45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5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5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5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5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5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5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5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5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5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5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17" t="s">
        <v>34</v>
      </c>
      <c r="G11" s="18"/>
      <c r="H11" s="18"/>
      <c r="I11" s="19"/>
      <c r="J11" s="7">
        <f>DAVERAGE(F2:J10,H2,F2:F3)-AVERAGE(H3:H10)</f>
        <v>-4</v>
      </c>
    </row>
    <row r="13" spans="1:10" x14ac:dyDescent="0.45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5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5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45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45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45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5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45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45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45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5">
      <c r="A23" s="17" t="s">
        <v>66</v>
      </c>
      <c r="B23" s="18"/>
      <c r="C23" s="18"/>
      <c r="D23" s="19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45">
      <c r="A25" s="5" t="s">
        <v>68</v>
      </c>
      <c r="B25" s="4" t="s">
        <v>69</v>
      </c>
    </row>
    <row r="26" spans="1:10" x14ac:dyDescent="0.45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5">
      <c r="A27" s="7">
        <v>1</v>
      </c>
      <c r="B27" s="7" t="s">
        <v>74</v>
      </c>
      <c r="C27" s="7">
        <v>3</v>
      </c>
      <c r="D27" s="11">
        <f>IFERROR(C27*HLOOKUP(B27,$G$27:$J$28,2,0),"주문오류")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5">
      <c r="A28" s="7">
        <v>2</v>
      </c>
      <c r="B28" s="7" t="s">
        <v>75</v>
      </c>
      <c r="C28" s="7">
        <v>2</v>
      </c>
      <c r="D28" s="11">
        <f t="shared" ref="D28:D35" si="2">IFERROR(C28*HLOOKUP(B28,$G$27:$J$28,2,0),"주문오류")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5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5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5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5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5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5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5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12" workbookViewId="0">
      <selection activeCell="F21" sqref="F21"/>
    </sheetView>
  </sheetViews>
  <sheetFormatPr defaultRowHeight="17" x14ac:dyDescent="0.45"/>
  <cols>
    <col min="1" max="1" width="11.4140625" bestFit="1" customWidth="1"/>
    <col min="2" max="2" width="12.5" bestFit="1" customWidth="1"/>
    <col min="3" max="3" width="14.5" bestFit="1" customWidth="1"/>
    <col min="4" max="4" width="12.5" bestFit="1" customWidth="1"/>
    <col min="5" max="5" width="14.5" bestFit="1" customWidth="1"/>
    <col min="6" max="6" width="12.5" bestFit="1" customWidth="1"/>
    <col min="7" max="7" width="14.5" bestFit="1" customWidth="1"/>
    <col min="8" max="8" width="17.1640625" bestFit="1" customWidth="1"/>
    <col min="9" max="9" width="19.1640625" bestFit="1" customWidth="1"/>
  </cols>
  <sheetData>
    <row r="1" spans="1:6" ht="21" x14ac:dyDescent="0.45">
      <c r="A1" s="16" t="s">
        <v>117</v>
      </c>
      <c r="B1" s="16"/>
      <c r="C1" s="16"/>
      <c r="D1" s="16"/>
      <c r="E1" s="16"/>
      <c r="F1" s="16"/>
    </row>
    <row r="3" spans="1:6" x14ac:dyDescent="0.45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5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5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5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5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5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5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5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5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5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5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5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5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5">
      <c r="B18" s="28" t="s">
        <v>221</v>
      </c>
    </row>
    <row r="19" spans="1:7" x14ac:dyDescent="0.45">
      <c r="B19" t="s">
        <v>133</v>
      </c>
      <c r="D19" t="s">
        <v>125</v>
      </c>
      <c r="F19" t="s">
        <v>128</v>
      </c>
    </row>
    <row r="20" spans="1:7" x14ac:dyDescent="0.45">
      <c r="A20" s="28" t="s">
        <v>219</v>
      </c>
      <c r="B20" t="s">
        <v>223</v>
      </c>
      <c r="C20" t="s">
        <v>222</v>
      </c>
      <c r="D20" t="s">
        <v>223</v>
      </c>
      <c r="E20" t="s">
        <v>222</v>
      </c>
      <c r="F20" t="s">
        <v>223</v>
      </c>
      <c r="G20" t="s">
        <v>222</v>
      </c>
    </row>
    <row r="21" spans="1:7" x14ac:dyDescent="0.45">
      <c r="A21" s="29" t="s">
        <v>127</v>
      </c>
      <c r="B21" s="30">
        <v>46</v>
      </c>
      <c r="C21" s="31">
        <v>13294000</v>
      </c>
      <c r="D21" s="30">
        <v>62</v>
      </c>
      <c r="E21" s="31">
        <v>17918000</v>
      </c>
      <c r="F21" s="30">
        <v>35</v>
      </c>
      <c r="G21" s="31">
        <v>10115000</v>
      </c>
    </row>
    <row r="22" spans="1:7" x14ac:dyDescent="0.45">
      <c r="A22" s="29" t="s">
        <v>124</v>
      </c>
      <c r="B22" s="30">
        <v>53</v>
      </c>
      <c r="C22" s="31">
        <v>55968000</v>
      </c>
      <c r="D22" s="30">
        <v>28</v>
      </c>
      <c r="E22" s="31">
        <v>29568000</v>
      </c>
      <c r="F22" s="30">
        <v>38</v>
      </c>
      <c r="G22" s="31">
        <v>40128000</v>
      </c>
    </row>
    <row r="23" spans="1:7" x14ac:dyDescent="0.45">
      <c r="A23" s="29" t="s">
        <v>136</v>
      </c>
      <c r="B23" s="30"/>
      <c r="C23" s="31"/>
      <c r="D23" s="30">
        <v>27</v>
      </c>
      <c r="E23" s="31">
        <v>10152000</v>
      </c>
      <c r="F23" s="30">
        <v>15</v>
      </c>
      <c r="G23" s="31">
        <v>5640000</v>
      </c>
    </row>
    <row r="24" spans="1:7" x14ac:dyDescent="0.45">
      <c r="A24" s="29" t="s">
        <v>132</v>
      </c>
      <c r="B24" s="30">
        <v>61</v>
      </c>
      <c r="C24" s="31">
        <v>42639000</v>
      </c>
      <c r="D24" s="30"/>
      <c r="E24" s="31"/>
      <c r="F24" s="30">
        <v>24</v>
      </c>
      <c r="G24" s="31">
        <v>16776000</v>
      </c>
    </row>
    <row r="25" spans="1:7" x14ac:dyDescent="0.45">
      <c r="A25" s="29" t="s">
        <v>130</v>
      </c>
      <c r="B25" s="30">
        <v>22</v>
      </c>
      <c r="C25" s="31">
        <v>42900000</v>
      </c>
      <c r="D25" s="30">
        <v>19</v>
      </c>
      <c r="E25" s="31">
        <v>37050000</v>
      </c>
      <c r="F25" s="30"/>
      <c r="G25" s="31"/>
    </row>
    <row r="26" spans="1:7" x14ac:dyDescent="0.45">
      <c r="A26" s="29" t="s">
        <v>220</v>
      </c>
      <c r="B26" s="30">
        <v>45.5</v>
      </c>
      <c r="C26" s="31">
        <v>38700250</v>
      </c>
      <c r="D26" s="30">
        <v>34</v>
      </c>
      <c r="E26" s="31">
        <v>23672000</v>
      </c>
      <c r="F26" s="30">
        <v>28</v>
      </c>
      <c r="G26" s="31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170E-0F76-4CE4-B3A3-0B04BC829F6B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8.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36" t="s">
        <v>229</v>
      </c>
      <c r="C2" s="37"/>
      <c r="D2" s="43"/>
      <c r="E2" s="43"/>
      <c r="F2" s="43"/>
    </row>
    <row r="3" spans="2:6" collapsed="1" x14ac:dyDescent="0.45">
      <c r="B3" s="35"/>
      <c r="C3" s="35"/>
      <c r="D3" s="44" t="s">
        <v>231</v>
      </c>
      <c r="E3" s="44" t="s">
        <v>226</v>
      </c>
      <c r="F3" s="44" t="s">
        <v>228</v>
      </c>
    </row>
    <row r="4" spans="2:6" ht="48" hidden="1" outlineLevel="1" x14ac:dyDescent="0.45">
      <c r="B4" s="39"/>
      <c r="C4" s="39"/>
      <c r="D4" s="32"/>
      <c r="E4" s="46" t="s">
        <v>227</v>
      </c>
      <c r="F4" s="46" t="s">
        <v>227</v>
      </c>
    </row>
    <row r="5" spans="2:6" x14ac:dyDescent="0.45">
      <c r="B5" s="40" t="s">
        <v>230</v>
      </c>
      <c r="C5" s="41"/>
      <c r="D5" s="38"/>
      <c r="E5" s="38"/>
      <c r="F5" s="38"/>
    </row>
    <row r="6" spans="2:6" outlineLevel="1" x14ac:dyDescent="0.45">
      <c r="B6" s="39"/>
      <c r="C6" s="39" t="s">
        <v>224</v>
      </c>
      <c r="D6" s="33">
        <v>0.05</v>
      </c>
      <c r="E6" s="45">
        <v>0.06</v>
      </c>
      <c r="F6" s="45">
        <v>0.04</v>
      </c>
    </row>
    <row r="7" spans="2:6" x14ac:dyDescent="0.45">
      <c r="B7" s="40" t="s">
        <v>232</v>
      </c>
      <c r="C7" s="41"/>
      <c r="D7" s="38"/>
      <c r="E7" s="38"/>
      <c r="F7" s="38"/>
    </row>
    <row r="8" spans="2:6" ht="17.5" outlineLevel="1" thickBot="1" x14ac:dyDescent="0.5">
      <c r="B8" s="42"/>
      <c r="C8" s="42" t="s">
        <v>225</v>
      </c>
      <c r="D8" s="34">
        <v>1858000</v>
      </c>
      <c r="E8" s="34">
        <v>1886000</v>
      </c>
      <c r="F8" s="34">
        <v>1830000</v>
      </c>
    </row>
    <row r="9" spans="2:6" x14ac:dyDescent="0.45">
      <c r="B9" t="s">
        <v>233</v>
      </c>
    </row>
    <row r="10" spans="2:6" x14ac:dyDescent="0.45">
      <c r="B10" t="s">
        <v>234</v>
      </c>
    </row>
    <row r="11" spans="2:6" x14ac:dyDescent="0.45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" x14ac:dyDescent="0.45"/>
  <cols>
    <col min="1" max="1" width="3.58203125" customWidth="1"/>
    <col min="2" max="3" width="12.58203125" customWidth="1"/>
  </cols>
  <sheetData>
    <row r="2" spans="2:3" ht="21" x14ac:dyDescent="0.45">
      <c r="B2" s="16" t="s">
        <v>144</v>
      </c>
      <c r="C2" s="16"/>
    </row>
    <row r="4" spans="2:3" x14ac:dyDescent="0.45">
      <c r="B4" s="10" t="s">
        <v>145</v>
      </c>
      <c r="C4" s="7" t="s">
        <v>150</v>
      </c>
    </row>
    <row r="5" spans="2:3" x14ac:dyDescent="0.45">
      <c r="B5" s="10" t="s">
        <v>146</v>
      </c>
      <c r="C5" s="14">
        <v>62000000</v>
      </c>
    </row>
    <row r="6" spans="2:3" x14ac:dyDescent="0.45">
      <c r="B6" s="10" t="s">
        <v>147</v>
      </c>
      <c r="C6" s="13">
        <v>0.05</v>
      </c>
    </row>
    <row r="7" spans="2:3" x14ac:dyDescent="0.45">
      <c r="B7" s="10" t="s">
        <v>148</v>
      </c>
      <c r="C7" s="14">
        <v>36</v>
      </c>
    </row>
    <row r="8" spans="2:3" x14ac:dyDescent="0.45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김연우" comment="만든 사람 김연우 날짜 2025-03-21">
      <inputCells r="C6" val="0.06" numFmtId="9"/>
    </scenario>
    <scenario name="금리인하" locked="1" count="1" user="김연우" comment="만든 사람 김연우 날짜 2025-03-21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F14" sqref="F14"/>
    </sheetView>
  </sheetViews>
  <sheetFormatPr defaultRowHeight="17" x14ac:dyDescent="0.45"/>
  <sheetData>
    <row r="1" spans="1:6" ht="21" x14ac:dyDescent="0.45">
      <c r="A1" s="16" t="s">
        <v>151</v>
      </c>
      <c r="B1" s="16"/>
      <c r="C1" s="16"/>
      <c r="D1" s="16"/>
      <c r="E1" s="16"/>
      <c r="F1" s="16"/>
    </row>
    <row r="3" spans="1:6" x14ac:dyDescent="0.45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5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5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5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5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5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5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5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topLeftCell="A12" workbookViewId="0">
      <selection activeCell="J25" sqref="J25"/>
    </sheetView>
  </sheetViews>
  <sheetFormatPr defaultRowHeight="17" x14ac:dyDescent="0.45"/>
  <cols>
    <col min="5" max="6" width="11" bestFit="1" customWidth="1"/>
  </cols>
  <sheetData>
    <row r="1" spans="1:6" ht="21" x14ac:dyDescent="0.45">
      <c r="A1" s="16" t="s">
        <v>164</v>
      </c>
      <c r="B1" s="16"/>
      <c r="C1" s="16"/>
      <c r="D1" s="16"/>
      <c r="E1" s="16"/>
      <c r="F1" s="16"/>
    </row>
    <row r="3" spans="1:6" x14ac:dyDescent="0.45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5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5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5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5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5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5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5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5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연우 김</cp:lastModifiedBy>
  <dcterms:created xsi:type="dcterms:W3CDTF">2023-04-27T08:01:32Z</dcterms:created>
  <dcterms:modified xsi:type="dcterms:W3CDTF">2025-03-21T12:45:20Z</dcterms:modified>
</cp:coreProperties>
</file>