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컴활 2급 실기\03 기본모의고사\"/>
    </mc:Choice>
  </mc:AlternateContent>
  <xr:revisionPtr revIDLastSave="0" documentId="13_ncr:1_{472B924C-CAE4-43CD-9864-9B183988BB1A}" xr6:coauthVersionLast="47" xr6:coauthVersionMax="47" xr10:uidLastSave="{00000000-0000-0000-0000-000000000000}"/>
  <bookViews>
    <workbookView xWindow="14590" yWindow="650" windowWidth="9100" windowHeight="13560" firstSheet="3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8" i="5"/>
  <c r="E26" i="5"/>
  <c r="E22" i="5"/>
  <c r="E18" i="5"/>
  <c r="E14" i="5"/>
  <c r="E10" i="5"/>
  <c r="E6" i="5"/>
  <c r="D27" i="5"/>
  <c r="D23" i="5"/>
  <c r="D19" i="5"/>
  <c r="D15" i="5"/>
  <c r="D11" i="5"/>
  <c r="D29" i="5" s="1"/>
  <c r="D7" i="5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12" i="9"/>
  <c r="I7" i="9"/>
  <c r="I8" i="9"/>
  <c r="I9" i="9"/>
  <c r="I10" i="9"/>
  <c r="I12" i="9"/>
  <c r="H5" i="9"/>
  <c r="J5" i="9" s="1"/>
  <c r="H6" i="9"/>
  <c r="H7" i="9"/>
  <c r="H8" i="9"/>
  <c r="J8" i="9" s="1"/>
  <c r="H9" i="9"/>
  <c r="J9" i="9" s="1"/>
  <c r="H10" i="9"/>
  <c r="H11" i="9"/>
  <c r="I11" i="9" s="1"/>
  <c r="H12" i="9"/>
  <c r="H13" i="9"/>
  <c r="I13" i="9" s="1"/>
  <c r="H4" i="9"/>
  <c r="I4" i="9" s="1"/>
  <c r="D5" i="9"/>
  <c r="I5" i="9" s="1"/>
  <c r="E5" i="9"/>
  <c r="F5" i="9" s="1"/>
  <c r="D6" i="9"/>
  <c r="I6" i="9" s="1"/>
  <c r="E6" i="9"/>
  <c r="F6" i="9" s="1"/>
  <c r="D7" i="9"/>
  <c r="E7" i="9" s="1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E4" i="9"/>
  <c r="F4" i="9" s="1"/>
  <c r="D4" i="9"/>
  <c r="J7" i="9" l="1"/>
  <c r="J4" i="9"/>
  <c r="J10" i="9"/>
  <c r="J11" i="9"/>
  <c r="J13" i="9"/>
  <c r="J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C1" authorId="0" shapeId="0" xr:uid="{42064D85-B465-4963-BE4F-735F6A28E861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<sst xmlns="http://schemas.openxmlformats.org/spreadsheetml/2006/main" count="398" uniqueCount="302">
  <si>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</si>
  <si>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</si>
  <si>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</si>
  <si>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</si>
  <si>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</si>
  <si>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</si>
  <si>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</si>
  <si>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</si>
  <si>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</si>
  <si>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</si>
  <si>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</si>
  <si>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</si>
  <si>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</si>
  <si>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</si>
  <si>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</si>
  <si>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</si>
  <si>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</si>
  <si>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</si>
  <si>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</si>
  <si>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</si>
  <si>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</si>
  <si>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</si>
  <si>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</si>
  <si>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</si>
  <si>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</si>
  <si>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</si>
  <si>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</si>
  <si>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</si>
  <si>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</si>
  <si>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</si>
  <si>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</si>
  <si>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</si>
  <si>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</si>
  <si>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</si>
  <si>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</si>
  <si>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</si>
  <si>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</si>
  <si>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</si>
  <si>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</si>
  <si>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</si>
  <si>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</si>
  <si>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</si>
  <si>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</si>
  <si>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</si>
  <si>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</si>
  <si>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</si>
  <si>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</si>
  <si>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</si>
  <si>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</si>
  <si>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</si>
  <si>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</si>
  <si>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</si>
  <si>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</si>
  <si>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</si>
  <si>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</si>
  <si>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</si>
  <si>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</si>
  <si>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</si>
  <si>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</si>
  <si>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</si>
  <si>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</si>
  <si>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</si>
  <si>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</si>
  <si>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</si>
  <si>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</si>
  <si>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</si>
  <si>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</si>
  <si>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</si>
  <si>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</si>
  <si>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</si>
  <si>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</si>
  <si>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</si>
  <si>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</si>
  <si>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</si>
  <si>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</si>
  <si>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</si>
  <si>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</si>
  <si>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</si>
  <si>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</si>
  <si>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</si>
  <si>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</si>
  <si>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</si>
  <si>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</si>
  <si>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</si>
  <si>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</si>
  <si>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</si>
  <si>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</si>
  <si>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</si>
  <si>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</si>
  <si>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</si>
  <si>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</si>
  <si>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</si>
  <si>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</si>
  <si>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</si>
  <si>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</si>
  <si>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</si>
  <si>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</si>
  <si>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</si>
  <si>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</si>
  <si>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</si>
  <si>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</si>
  <si>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</si>
  <si>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</si>
  <si>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</si>
  <si>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</si>
  <si>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</si>
  <si>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</si>
  <si>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</si>
  <si>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</si>
  <si>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</si>
  <si>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</si>
  <si>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</si>
  <si>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</si>
  <si>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</si>
  <si>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</si>
  <si>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</si>
  <si>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</si>
  <si>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</si>
  <si>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</si>
  <si>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</si>
  <si>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</si>
  <si>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</si>
  <si>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</si>
  <si>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</si>
  <si>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</si>
  <si>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</si>
  <si>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</si>
  <si>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</si>
  <si>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</si>
  <si>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</si>
  <si>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</si>
  <si>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</si>
  <si>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</si>
  <si>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</si>
  <si>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</si>
  <si>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</si>
  <si>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</si>
  <si>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</si>
  <si>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</si>
  <si>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</si>
  <si>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</si>
  <si>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</si>
  <si>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</si>
  <si>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</si>
  <si>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</si>
  <si>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</si>
  <si>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</si>
  <si>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</si>
  <si>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</si>
  <si>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</si>
  <si>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</si>
  <si>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</si>
  <si>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</si>
  <si>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</si>
  <si>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</si>
  <si>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</si>
  <si>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</si>
  <si>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</si>
  <si>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</si>
  <si>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</si>
  <si>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</si>
  <si>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</si>
  <si>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</si>
  <si>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</si>
  <si>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</si>
  <si>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</si>
  <si>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</si>
  <si>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</si>
  <si>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</si>
  <si>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</si>
  <si>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</si>
  <si>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</si>
  <si>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</si>
  <si>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</si>
  <si>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</si>
  <si>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</si>
  <si>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</si>
  <si>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</si>
  <si>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</si>
  <si>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</si>
  <si>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</si>
  <si>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</si>
  <si>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</si>
  <si>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</si>
  <si>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</si>
  <si>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</si>
  <si>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</si>
  <si>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</si>
  <si>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</si>
  <si>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</si>
  <si>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</si>
  <si>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</si>
  <si>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</si>
  <si>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</si>
  <si>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</si>
  <si>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</si>
  <si>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</si>
  <si>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</si>
  <si>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</si>
  <si>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</si>
  <si>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</si>
  <si>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</si>
  <si>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</si>
  <si>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</si>
  <si>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</si>
  <si>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</si>
  <si>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</si>
  <si>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</si>
  <si>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</si>
  <si>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</si>
  <si>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</si>
  <si>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</si>
  <si>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</si>
  <si>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</si>
  <si>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</si>
  <si>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</si>
  <si>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</si>
  <si>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</si>
  <si>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</si>
  <si>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</si>
  <si>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</si>
  <si>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</si>
  <si>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</si>
  <si>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</si>
  <si>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</si>
  <si>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</si>
  <si>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</si>
  <si>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</si>
  <si>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</si>
  <si>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</si>
  <si>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</si>
  <si>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</si>
  <si>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</si>
  <si>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</si>
  <si>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</si>
  <si>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</si>
  <si>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</si>
  <si>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</si>
  <si>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직위</t>
    <phoneticPr fontId="1" type="noConversion"/>
  </si>
  <si>
    <t>이름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</si>
  <si>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</si>
  <si>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</si>
  <si>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</si>
  <si>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</si>
  <si>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</si>
  <si>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</si>
  <si>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</si>
  <si>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</si>
  <si>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</si>
  <si>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</si>
  <si>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</si>
  <si>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</si>
  <si>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</si>
  <si>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</si>
  <si>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</si>
  <si>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</si>
  <si>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</si>
  <si>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</si>
  <si>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</si>
  <si>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</si>
  <si>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</si>
  <si>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</si>
  <si>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</si>
  <si>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</si>
  <si>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</si>
  <si>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</si>
  <si>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</si>
  <si>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</si>
  <si>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보유량</t>
    <phoneticPr fontId="1" type="noConversion"/>
  </si>
  <si>
    <t>&gt;=100</t>
    <phoneticPr fontId="1" type="noConversion"/>
  </si>
  <si>
    <t>대*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</si>
  <si>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</si>
  <si>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</si>
  <si>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</si>
  <si>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</si>
  <si>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</si>
  <si>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</si>
  <si>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</si>
  <si>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</si>
  <si>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</si>
  <si>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</si>
  <si>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</si>
  <si>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</si>
  <si>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</si>
  <si>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</si>
  <si>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</si>
  <si>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</si>
  <si>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</si>
  <si>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</si>
  <si>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</si>
  <si>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</si>
  <si>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</si>
  <si>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Home 날짜 2025-06-23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</si>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</sst>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81" formatCode="@&quot;등급&quot;"/>
    <numFmt numFmtId="186" formatCode="0.0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186" fontId="0" fillId="0" borderId="1" xfId="0" applyNumberFormat="1" applyBorder="1" applyAlignment="1">
      <alignment horizontal="center" vertical="center"/>
    </xf>
    <xf numFmtId="186" fontId="0" fillId="0" borderId="6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0246" name="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12" name="사각형: 빗면 11">
          <a:extLst>
            <a:ext uri="{FF2B5EF4-FFF2-40B4-BE49-F238E27FC236}">
              <a16:creationId xmlns:a16="http://schemas.microsoft.com/office/drawing/2014/main" id="{32CB01A0-600D-7F39-09F7-08CBA1574C72}"/>
            </a:ext>
          </a:extLst>
        </xdr:cNvPr>
        <xdr:cNvSpPr/>
      </xdr:nvSpPr>
      <xdr:spPr>
        <a:xfrm>
          <a:off x="3727450" y="1346200"/>
          <a:ext cx="1320800" cy="6477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565150</xdr:colOff>
      <xdr:row>18</xdr:row>
      <xdr:rowOff>25400</xdr:rowOff>
    </xdr:from>
    <xdr:ext cx="946150" cy="275717"/>
    <xdr:sp macro="" textlink="">
      <xdr:nvSpPr>
        <xdr:cNvPr id="4" name="설명선: 굽은 이중선 3">
          <a:extLst>
            <a:ext uri="{FF2B5EF4-FFF2-40B4-BE49-F238E27FC236}">
              <a16:creationId xmlns:a16="http://schemas.microsoft.com/office/drawing/2014/main" id="{4259BD4B-707F-753B-53AC-FFC1BAB1B9D9}"/>
            </a:ext>
          </a:extLst>
        </xdr:cNvPr>
        <xdr:cNvSpPr/>
      </xdr:nvSpPr>
      <xdr:spPr>
        <a:xfrm>
          <a:off x="1225550" y="3962400"/>
          <a:ext cx="946150" cy="275717"/>
        </a:xfrm>
        <a:prstGeom prst="borderCallout3">
          <a:avLst>
            <a:gd name="adj1" fmla="val 21053"/>
            <a:gd name="adj2" fmla="val -7656"/>
            <a:gd name="adj3" fmla="val 20359"/>
            <a:gd name="adj4" fmla="val -20391"/>
            <a:gd name="adj5" fmla="val 86111"/>
            <a:gd name="adj6" fmla="val -20802"/>
            <a:gd name="adj7" fmla="val 567439"/>
            <a:gd name="adj8" fmla="val -125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ko-KR" altLang="en-US" sz="11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r>
            <a:rPr lang="ko-KR" altLang="en-US" sz="1100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 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me" refreshedDate="45831.717839004632" createdVersion="8" refreshedVersion="8" minRefreshableVersion="3" recordCount="8" xr:uid="{1CCCB578-2758-4F37-8A1B-581C779EEE89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DA7817-7C82-4EDF-A68F-68DA59276CB7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0" sqref="F10"/>
    </sheetView>
  </sheetViews>
  <sheetFormatPr defaultRowHeight="17" x14ac:dyDescent="0.45"/>
  <cols>
    <col min="1" max="1" width="10.4140625" bestFit="1" customWidth="1"/>
    <col min="4" max="4" width="10.75" bestFit="1" customWidth="1"/>
  </cols>
  <sheetData>
    <row r="1" spans="1:6" x14ac:dyDescent="0.45">
      <c r="A1" t="s">
        <v>6</v>
      </c>
    </row>
    <row r="3" spans="1:6" x14ac:dyDescent="0.45">
      <c r="A3" s="1" t="s">
        <v>237</v>
      </c>
      <c r="B3" s="1" t="s">
        <v>238</v>
      </c>
      <c r="C3" s="1" t="s">
        <v>239</v>
      </c>
      <c r="D3" s="1" t="s">
        <v>240</v>
      </c>
      <c r="E3" s="1" t="s">
        <v>241</v>
      </c>
      <c r="F3" s="1" t="s">
        <v>242</v>
      </c>
    </row>
    <row r="4" spans="1:6" x14ac:dyDescent="0.45">
      <c r="A4" s="1" t="s">
        <v>243</v>
      </c>
      <c r="B4" s="1" t="s">
        <v>247</v>
      </c>
      <c r="C4" s="1" t="s">
        <v>249</v>
      </c>
      <c r="D4" s="2">
        <v>43525</v>
      </c>
      <c r="E4" s="1" t="s">
        <v>255</v>
      </c>
      <c r="F4" s="1" t="s">
        <v>261</v>
      </c>
    </row>
    <row r="5" spans="1:6" x14ac:dyDescent="0.45">
      <c r="A5" s="1" t="s">
        <v>244</v>
      </c>
      <c r="B5" s="1" t="s">
        <v>246</v>
      </c>
      <c r="C5" s="1" t="s">
        <v>250</v>
      </c>
      <c r="D5" s="2">
        <v>42796</v>
      </c>
      <c r="E5" s="1" t="s">
        <v>256</v>
      </c>
      <c r="F5" s="1" t="s">
        <v>262</v>
      </c>
    </row>
    <row r="6" spans="1:6" x14ac:dyDescent="0.45">
      <c r="A6" s="1" t="s">
        <v>245</v>
      </c>
      <c r="B6" s="1" t="s">
        <v>248</v>
      </c>
      <c r="C6" s="1" t="s">
        <v>251</v>
      </c>
      <c r="D6" s="2">
        <v>44291</v>
      </c>
      <c r="E6" s="1" t="s">
        <v>257</v>
      </c>
      <c r="F6" s="1" t="s">
        <v>263</v>
      </c>
    </row>
    <row r="7" spans="1:6" x14ac:dyDescent="0.45">
      <c r="A7" s="1" t="s">
        <v>244</v>
      </c>
      <c r="B7" s="1" t="s">
        <v>246</v>
      </c>
      <c r="C7" s="1" t="s">
        <v>252</v>
      </c>
      <c r="D7" s="2">
        <v>42663</v>
      </c>
      <c r="E7" s="1" t="s">
        <v>258</v>
      </c>
      <c r="F7" s="1" t="s">
        <v>264</v>
      </c>
    </row>
    <row r="8" spans="1:6" x14ac:dyDescent="0.45">
      <c r="A8" s="1" t="s">
        <v>244</v>
      </c>
      <c r="B8" s="1" t="s">
        <v>247</v>
      </c>
      <c r="C8" s="1" t="s">
        <v>253</v>
      </c>
      <c r="D8" s="2">
        <v>43394</v>
      </c>
      <c r="E8" s="1" t="s">
        <v>259</v>
      </c>
      <c r="F8" s="1" t="s">
        <v>265</v>
      </c>
    </row>
    <row r="9" spans="1:6" x14ac:dyDescent="0.45">
      <c r="A9" s="1" t="s">
        <v>243</v>
      </c>
      <c r="B9" s="1" t="s">
        <v>248</v>
      </c>
      <c r="C9" s="1" t="s">
        <v>254</v>
      </c>
      <c r="D9" s="2">
        <v>44856</v>
      </c>
      <c r="E9" s="1" t="s">
        <v>260</v>
      </c>
      <c r="F9" s="1" t="s">
        <v>266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12"/>
  <sheetViews>
    <sheetView workbookViewId="0">
      <selection activeCell="E4" sqref="E4"/>
    </sheetView>
  </sheetViews>
  <sheetFormatPr defaultRowHeight="17" x14ac:dyDescent="0.45"/>
  <cols>
    <col min="6" max="6" width="5.58203125" customWidth="1"/>
  </cols>
  <sheetData>
    <row r="1" spans="1:5" ht="21" x14ac:dyDescent="0.45">
      <c r="A1" s="19" t="s">
        <v>204</v>
      </c>
      <c r="B1" s="19"/>
      <c r="C1" s="19"/>
      <c r="D1" s="19"/>
      <c r="E1" s="19"/>
    </row>
    <row r="3" spans="1:5" x14ac:dyDescent="0.45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5">
      <c r="A4" s="5" t="s">
        <v>209</v>
      </c>
      <c r="B4" s="5">
        <v>86</v>
      </c>
      <c r="C4" s="5">
        <v>88</v>
      </c>
      <c r="D4" s="5">
        <v>91</v>
      </c>
      <c r="E4" s="56">
        <f>AVERAGE(B4:D4)</f>
        <v>88.333333333333329</v>
      </c>
    </row>
    <row r="5" spans="1:5" x14ac:dyDescent="0.45">
      <c r="A5" s="5" t="s">
        <v>210</v>
      </c>
      <c r="B5" s="5">
        <v>67</v>
      </c>
      <c r="C5" s="5">
        <v>83</v>
      </c>
      <c r="D5" s="5">
        <v>75</v>
      </c>
      <c r="E5" s="56">
        <f t="shared" ref="E5:E12" si="0">AVERAGE(B5:D5)</f>
        <v>75</v>
      </c>
    </row>
    <row r="6" spans="1:5" x14ac:dyDescent="0.45">
      <c r="A6" s="5" t="s">
        <v>211</v>
      </c>
      <c r="B6" s="5">
        <v>68</v>
      </c>
      <c r="C6" s="5">
        <v>55</v>
      </c>
      <c r="D6" s="5">
        <v>62</v>
      </c>
      <c r="E6" s="56">
        <f t="shared" si="0"/>
        <v>61.666666666666664</v>
      </c>
    </row>
    <row r="7" spans="1:5" x14ac:dyDescent="0.45">
      <c r="A7" s="5" t="s">
        <v>212</v>
      </c>
      <c r="B7" s="5">
        <v>94</v>
      </c>
      <c r="C7" s="5">
        <v>92</v>
      </c>
      <c r="D7" s="5">
        <v>95</v>
      </c>
      <c r="E7" s="56">
        <f t="shared" si="0"/>
        <v>93.666666666666671</v>
      </c>
    </row>
    <row r="8" spans="1:5" x14ac:dyDescent="0.45">
      <c r="A8" s="5" t="s">
        <v>213</v>
      </c>
      <c r="B8" s="5">
        <v>92</v>
      </c>
      <c r="C8" s="5">
        <v>90</v>
      </c>
      <c r="D8" s="5">
        <v>91</v>
      </c>
      <c r="E8" s="56">
        <f t="shared" si="0"/>
        <v>91</v>
      </c>
    </row>
    <row r="9" spans="1:5" x14ac:dyDescent="0.45">
      <c r="A9" s="5" t="s">
        <v>214</v>
      </c>
      <c r="B9" s="5">
        <v>78</v>
      </c>
      <c r="C9" s="5">
        <v>81</v>
      </c>
      <c r="D9" s="5">
        <v>80</v>
      </c>
      <c r="E9" s="56">
        <f t="shared" si="0"/>
        <v>79.666666666666671</v>
      </c>
    </row>
    <row r="10" spans="1:5" x14ac:dyDescent="0.45">
      <c r="A10" s="5" t="s">
        <v>215</v>
      </c>
      <c r="B10" s="5">
        <v>90</v>
      </c>
      <c r="C10" s="5">
        <v>85</v>
      </c>
      <c r="D10" s="5">
        <v>87</v>
      </c>
      <c r="E10" s="56">
        <f t="shared" si="0"/>
        <v>87.333333333333329</v>
      </c>
    </row>
    <row r="11" spans="1:5" x14ac:dyDescent="0.45">
      <c r="A11" s="5" t="s">
        <v>216</v>
      </c>
      <c r="B11" s="5">
        <v>82</v>
      </c>
      <c r="C11" s="5">
        <v>85</v>
      </c>
      <c r="D11" s="5">
        <v>79</v>
      </c>
      <c r="E11" s="56">
        <f t="shared" si="0"/>
        <v>82</v>
      </c>
    </row>
    <row r="12" spans="1:5" x14ac:dyDescent="0.45">
      <c r="A12" s="5" t="s">
        <v>217</v>
      </c>
      <c r="B12" s="5">
        <v>79</v>
      </c>
      <c r="C12" s="5">
        <v>86</v>
      </c>
      <c r="D12" s="5">
        <v>82</v>
      </c>
      <c r="E12" s="56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3" name="Button 6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1"/>
  <sheetViews>
    <sheetView tabSelected="1" topLeftCell="A13" workbookViewId="0">
      <selection activeCell="A13" sqref="A13"/>
    </sheetView>
  </sheetViews>
  <sheetFormatPr defaultRowHeight="17" x14ac:dyDescent="0.45"/>
  <sheetData>
    <row r="1" spans="1:5" ht="21" x14ac:dyDescent="0.45">
      <c r="A1" s="19" t="s">
        <v>218</v>
      </c>
      <c r="B1" s="19"/>
      <c r="C1" s="19"/>
      <c r="D1" s="19"/>
      <c r="E1" s="19"/>
    </row>
    <row r="2" spans="1:5" x14ac:dyDescent="0.45">
      <c r="E2" s="17" t="s">
        <v>219</v>
      </c>
    </row>
    <row r="3" spans="1:5" x14ac:dyDescent="0.45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5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5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5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5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5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5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5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5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workbookViewId="0">
      <selection activeCell="I15" sqref="I15"/>
    </sheetView>
  </sheetViews>
  <sheetFormatPr defaultRowHeight="17" x14ac:dyDescent="0.45"/>
  <sheetData>
    <row r="1" spans="1:7" x14ac:dyDescent="0.45">
      <c r="C1" t="s">
        <v>89</v>
      </c>
    </row>
    <row r="3" spans="1:7" x14ac:dyDescent="0.45">
      <c r="A3" s="26" t="s">
        <v>1</v>
      </c>
      <c r="B3" s="26" t="s">
        <v>37</v>
      </c>
      <c r="C3" s="27" t="s">
        <v>90</v>
      </c>
      <c r="D3" s="26"/>
      <c r="E3" s="26"/>
      <c r="F3" s="26"/>
      <c r="G3" s="26"/>
    </row>
    <row r="4" spans="1:7" ht="17.5" thickBot="1" x14ac:dyDescent="0.5">
      <c r="A4" s="31"/>
      <c r="B4" s="31"/>
      <c r="C4" s="32" t="s">
        <v>91</v>
      </c>
      <c r="D4" s="32" t="s">
        <v>92</v>
      </c>
      <c r="E4" s="32" t="s">
        <v>93</v>
      </c>
      <c r="F4" s="32" t="s">
        <v>94</v>
      </c>
      <c r="G4" s="32" t="s">
        <v>95</v>
      </c>
    </row>
    <row r="5" spans="1:7" ht="17.5" thickTop="1" x14ac:dyDescent="0.45">
      <c r="A5" s="29" t="s">
        <v>96</v>
      </c>
      <c r="B5" s="29" t="s">
        <v>97</v>
      </c>
      <c r="C5" s="29">
        <v>18</v>
      </c>
      <c r="D5" s="29">
        <v>96</v>
      </c>
      <c r="E5" s="29">
        <v>85</v>
      </c>
      <c r="F5" s="57">
        <v>90.5</v>
      </c>
      <c r="G5" s="30" t="s">
        <v>98</v>
      </c>
    </row>
    <row r="6" spans="1:7" x14ac:dyDescent="0.45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56">
        <v>36</v>
      </c>
      <c r="G6" s="28" t="s">
        <v>100</v>
      </c>
    </row>
    <row r="7" spans="1:7" x14ac:dyDescent="0.45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56">
        <v>92.5</v>
      </c>
      <c r="G7" s="28" t="s">
        <v>102</v>
      </c>
    </row>
    <row r="8" spans="1:7" x14ac:dyDescent="0.45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56">
        <v>76.5</v>
      </c>
      <c r="G8" s="28" t="s">
        <v>105</v>
      </c>
    </row>
    <row r="9" spans="1:7" x14ac:dyDescent="0.45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56">
        <v>65</v>
      </c>
      <c r="G9" s="28" t="s">
        <v>107</v>
      </c>
    </row>
    <row r="10" spans="1:7" x14ac:dyDescent="0.45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56">
        <v>84</v>
      </c>
      <c r="G10" s="28" t="s">
        <v>107</v>
      </c>
    </row>
    <row r="11" spans="1:7" x14ac:dyDescent="0.45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56">
        <v>93</v>
      </c>
      <c r="G11" s="28" t="s">
        <v>98</v>
      </c>
    </row>
    <row r="12" spans="1:7" x14ac:dyDescent="0.45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56">
        <v>92.5</v>
      </c>
      <c r="G12" s="28" t="s">
        <v>102</v>
      </c>
    </row>
    <row r="13" spans="1:7" x14ac:dyDescent="0.45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56">
        <v>93</v>
      </c>
      <c r="G13" s="28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activeCell="N10" sqref="N10"/>
    </sheetView>
  </sheetViews>
  <sheetFormatPr defaultRowHeight="17" x14ac:dyDescent="0.45"/>
  <sheetData>
    <row r="1" spans="1:7" ht="21" x14ac:dyDescent="0.45">
      <c r="A1" s="19" t="s">
        <v>113</v>
      </c>
      <c r="B1" s="19"/>
      <c r="C1" s="19"/>
      <c r="D1" s="19"/>
      <c r="E1" s="19"/>
      <c r="F1" s="19"/>
      <c r="G1" s="19"/>
    </row>
    <row r="3" spans="1:7" x14ac:dyDescent="0.45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5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5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5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5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5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5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5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5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5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sheetPr codeName="Sheet4"/>
  <dimension ref="A1:J28"/>
  <sheetViews>
    <sheetView topLeftCell="A10" workbookViewId="0">
      <selection activeCell="B16" sqref="B16"/>
    </sheetView>
  </sheetViews>
  <sheetFormatPr defaultRowHeight="17" x14ac:dyDescent="0.45"/>
  <cols>
    <col min="1" max="1" width="8.83203125" bestFit="1" customWidth="1"/>
    <col min="2" max="3" width="8.6640625" customWidth="1"/>
    <col min="4" max="4" width="9.6640625" bestFit="1" customWidth="1"/>
    <col min="5" max="7" width="8.6640625" customWidth="1"/>
    <col min="8" max="9" width="9.6640625" bestFit="1" customWidth="1"/>
    <col min="10" max="10" width="8.6640625" customWidth="1"/>
  </cols>
  <sheetData>
    <row r="1" spans="1:10" ht="21" x14ac:dyDescent="0.45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" x14ac:dyDescent="0.45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5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5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5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5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5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5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5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5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5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5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5">
      <c r="A16" s="1" t="s">
        <v>267</v>
      </c>
      <c r="B16" s="1" t="s">
        <v>268</v>
      </c>
      <c r="C16" s="1"/>
    </row>
    <row r="17" spans="1:10" x14ac:dyDescent="0.45">
      <c r="A17" s="1" t="s">
        <v>270</v>
      </c>
      <c r="B17" s="1"/>
      <c r="C17" s="1"/>
    </row>
    <row r="18" spans="1:10" x14ac:dyDescent="0.45">
      <c r="A18" s="1"/>
      <c r="B18" s="1" t="s">
        <v>269</v>
      </c>
      <c r="C18" s="1"/>
    </row>
    <row r="20" spans="1:10" x14ac:dyDescent="0.45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" x14ac:dyDescent="0.45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5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5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5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5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5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5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5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3"/>
  <sheetViews>
    <sheetView workbookViewId="0"/>
  </sheetViews>
  <sheetFormatPr defaultRowHeight="17" x14ac:dyDescent="0.45"/>
  <cols>
    <col min="4" max="4" width="10.58203125" bestFit="1" customWidth="1"/>
  </cols>
  <sheetData>
    <row r="1" spans="1:9" x14ac:dyDescent="0.45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5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5">
      <c r="A3" s="5" t="s">
        <v>13</v>
      </c>
      <c r="B3" s="6">
        <v>0.4604166666666667</v>
      </c>
      <c r="C3" s="6">
        <v>0.4826388888888889</v>
      </c>
      <c r="D3" s="7"/>
      <c r="F3" s="5" t="s">
        <v>27</v>
      </c>
      <c r="G3" s="5">
        <v>4</v>
      </c>
      <c r="H3" s="5">
        <v>90</v>
      </c>
      <c r="I3" s="5"/>
    </row>
    <row r="4" spans="1:9" x14ac:dyDescent="0.45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/>
    </row>
    <row r="5" spans="1:9" x14ac:dyDescent="0.45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/>
    </row>
    <row r="6" spans="1:9" x14ac:dyDescent="0.45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/>
    </row>
    <row r="7" spans="1:9" x14ac:dyDescent="0.45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/>
    </row>
    <row r="8" spans="1:9" x14ac:dyDescent="0.45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/>
    </row>
    <row r="9" spans="1:9" x14ac:dyDescent="0.45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/>
    </row>
    <row r="10" spans="1:9" x14ac:dyDescent="0.45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/>
    </row>
    <row r="12" spans="1:9" x14ac:dyDescent="0.45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5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5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/>
      <c r="I14" s="5">
        <v>87</v>
      </c>
    </row>
    <row r="15" spans="1:9" x14ac:dyDescent="0.45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/>
      <c r="I15" s="5">
        <v>64</v>
      </c>
    </row>
    <row r="16" spans="1:9" x14ac:dyDescent="0.45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/>
      <c r="I16" s="5">
        <v>72</v>
      </c>
    </row>
    <row r="17" spans="1:9" x14ac:dyDescent="0.45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/>
      <c r="I17" s="5">
        <v>70</v>
      </c>
    </row>
    <row r="18" spans="1:9" x14ac:dyDescent="0.45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/>
      <c r="I18" s="5">
        <v>86</v>
      </c>
    </row>
    <row r="19" spans="1:9" x14ac:dyDescent="0.45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/>
      <c r="I19" s="5">
        <v>72</v>
      </c>
    </row>
    <row r="20" spans="1:9" x14ac:dyDescent="0.45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/>
      <c r="I20" s="5">
        <v>70</v>
      </c>
    </row>
    <row r="21" spans="1:9" x14ac:dyDescent="0.45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/>
      <c r="I21" s="5">
        <v>68</v>
      </c>
    </row>
    <row r="22" spans="1:9" x14ac:dyDescent="0.45">
      <c r="A22" s="22" t="s">
        <v>48</v>
      </c>
      <c r="B22" s="22"/>
      <c r="C22" s="22"/>
      <c r="D22" s="7"/>
    </row>
    <row r="23" spans="1:9" x14ac:dyDescent="0.45">
      <c r="F23" t="s">
        <v>71</v>
      </c>
    </row>
    <row r="24" spans="1:9" x14ac:dyDescent="0.45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5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5">
      <c r="A26" s="5" t="s">
        <v>81</v>
      </c>
      <c r="B26" s="5">
        <v>6.5119999999999996</v>
      </c>
      <c r="C26" s="5"/>
    </row>
    <row r="27" spans="1:9" x14ac:dyDescent="0.45">
      <c r="A27" s="5" t="s">
        <v>82</v>
      </c>
      <c r="B27" s="5">
        <v>6.3849999999999998</v>
      </c>
      <c r="C27" s="5"/>
    </row>
    <row r="28" spans="1:9" x14ac:dyDescent="0.45">
      <c r="A28" s="5" t="s">
        <v>83</v>
      </c>
      <c r="B28" s="5">
        <v>5.3860000000000001</v>
      </c>
      <c r="C28" s="5"/>
    </row>
    <row r="29" spans="1:9" x14ac:dyDescent="0.45">
      <c r="A29" s="5" t="s">
        <v>84</v>
      </c>
      <c r="B29" s="5">
        <v>5.165</v>
      </c>
      <c r="C29" s="5"/>
    </row>
    <row r="30" spans="1:9" x14ac:dyDescent="0.45">
      <c r="A30" s="5" t="s">
        <v>85</v>
      </c>
      <c r="B30" s="5"/>
      <c r="C30" s="5"/>
    </row>
    <row r="31" spans="1:9" x14ac:dyDescent="0.45">
      <c r="A31" s="5" t="s">
        <v>86</v>
      </c>
      <c r="B31" s="5">
        <v>6.2240000000000002</v>
      </c>
      <c r="C31" s="5"/>
    </row>
    <row r="32" spans="1:9" x14ac:dyDescent="0.45">
      <c r="A32" s="5" t="s">
        <v>87</v>
      </c>
      <c r="B32" s="5">
        <v>5.6369999999999996</v>
      </c>
      <c r="C32" s="5"/>
    </row>
    <row r="33" spans="1:3" x14ac:dyDescent="0.45">
      <c r="A33" s="5" t="s">
        <v>88</v>
      </c>
      <c r="B33" s="5">
        <v>5.3540000000000001</v>
      </c>
      <c r="C33" s="5"/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F29"/>
  <sheetViews>
    <sheetView workbookViewId="0">
      <selection activeCell="J12" sqref="J12"/>
    </sheetView>
  </sheetViews>
  <sheetFormatPr defaultRowHeight="17" outlineLevelRow="3" x14ac:dyDescent="0.45"/>
  <cols>
    <col min="1" max="1" width="9.5" bestFit="1" customWidth="1"/>
    <col min="2" max="2" width="13.25" bestFit="1" customWidth="1"/>
    <col min="5" max="5" width="9.33203125" bestFit="1" customWidth="1"/>
  </cols>
  <sheetData>
    <row r="1" spans="1:6" ht="21" x14ac:dyDescent="0.45">
      <c r="A1" s="19" t="s">
        <v>153</v>
      </c>
      <c r="B1" s="19"/>
      <c r="C1" s="19"/>
      <c r="D1" s="19"/>
      <c r="E1" s="19"/>
      <c r="F1" s="19"/>
    </row>
    <row r="2" spans="1:6" ht="17" customHeight="1" x14ac:dyDescent="0.45">
      <c r="A2" s="18"/>
      <c r="B2" s="18"/>
      <c r="C2" s="18"/>
      <c r="D2" s="18"/>
      <c r="E2" s="18"/>
      <c r="F2" s="18"/>
    </row>
    <row r="3" spans="1:6" x14ac:dyDescent="0.45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5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5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5">
      <c r="A6" s="14"/>
      <c r="B6" s="33" t="s">
        <v>278</v>
      </c>
      <c r="C6" s="7"/>
      <c r="D6" s="5"/>
      <c r="E6" s="7">
        <f>SUBTOTAL(4,E4:E5)</f>
        <v>147000</v>
      </c>
      <c r="F6" s="5"/>
    </row>
    <row r="7" spans="1:6" outlineLevel="1" x14ac:dyDescent="0.45">
      <c r="A7" s="14"/>
      <c r="B7" s="33" t="s">
        <v>271</v>
      </c>
      <c r="C7" s="7"/>
      <c r="D7" s="5">
        <f>SUBTOTAL(9,D4:D5)</f>
        <v>45</v>
      </c>
      <c r="E7" s="7"/>
      <c r="F7" s="5"/>
    </row>
    <row r="8" spans="1:6" outlineLevel="3" x14ac:dyDescent="0.45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5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5">
      <c r="A10" s="14"/>
      <c r="B10" s="33" t="s">
        <v>279</v>
      </c>
      <c r="C10" s="7"/>
      <c r="D10" s="5"/>
      <c r="E10" s="7">
        <f>SUBTOTAL(4,E8:E9)</f>
        <v>800000</v>
      </c>
      <c r="F10" s="5"/>
    </row>
    <row r="11" spans="1:6" outlineLevel="1" x14ac:dyDescent="0.45">
      <c r="A11" s="14"/>
      <c r="B11" s="33" t="s">
        <v>272</v>
      </c>
      <c r="C11" s="7"/>
      <c r="D11" s="5">
        <f>SUBTOTAL(9,D8:D9)</f>
        <v>64</v>
      </c>
      <c r="E11" s="7"/>
      <c r="F11" s="5"/>
    </row>
    <row r="12" spans="1:6" outlineLevel="3" x14ac:dyDescent="0.45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5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5">
      <c r="A14" s="14"/>
      <c r="B14" s="33" t="s">
        <v>280</v>
      </c>
      <c r="C14" s="7"/>
      <c r="D14" s="5"/>
      <c r="E14" s="7">
        <f>SUBTOTAL(4,E12:E13)</f>
        <v>116380</v>
      </c>
      <c r="F14" s="5"/>
    </row>
    <row r="15" spans="1:6" outlineLevel="1" x14ac:dyDescent="0.45">
      <c r="A15" s="14"/>
      <c r="B15" s="33" t="s">
        <v>273</v>
      </c>
      <c r="C15" s="7"/>
      <c r="D15" s="5">
        <f>SUBTOTAL(9,D12:D13)</f>
        <v>21</v>
      </c>
      <c r="E15" s="7"/>
      <c r="F15" s="5"/>
    </row>
    <row r="16" spans="1:6" outlineLevel="3" x14ac:dyDescent="0.45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5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5">
      <c r="A18" s="14"/>
      <c r="B18" s="33" t="s">
        <v>281</v>
      </c>
      <c r="C18" s="7"/>
      <c r="D18" s="5"/>
      <c r="E18" s="7">
        <f>SUBTOTAL(4,E16:E17)</f>
        <v>91200</v>
      </c>
      <c r="F18" s="5"/>
    </row>
    <row r="19" spans="1:6" outlineLevel="1" x14ac:dyDescent="0.45">
      <c r="A19" s="14"/>
      <c r="B19" s="33" t="s">
        <v>274</v>
      </c>
      <c r="C19" s="7"/>
      <c r="D19" s="5">
        <f>SUBTOTAL(9,D16:D17)</f>
        <v>39</v>
      </c>
      <c r="E19" s="7"/>
      <c r="F19" s="5"/>
    </row>
    <row r="20" spans="1:6" outlineLevel="3" x14ac:dyDescent="0.45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5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5">
      <c r="A22" s="14"/>
      <c r="B22" s="33" t="s">
        <v>282</v>
      </c>
      <c r="C22" s="7"/>
      <c r="D22" s="5"/>
      <c r="E22" s="7">
        <f>SUBTOTAL(4,E20:E21)</f>
        <v>6600</v>
      </c>
      <c r="F22" s="5"/>
    </row>
    <row r="23" spans="1:6" outlineLevel="1" x14ac:dyDescent="0.45">
      <c r="A23" s="14"/>
      <c r="B23" s="33" t="s">
        <v>275</v>
      </c>
      <c r="C23" s="7"/>
      <c r="D23" s="5">
        <f>SUBTOTAL(9,D20:D21)</f>
        <v>16</v>
      </c>
      <c r="E23" s="7"/>
      <c r="F23" s="5"/>
    </row>
    <row r="24" spans="1:6" outlineLevel="3" x14ac:dyDescent="0.45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5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5">
      <c r="A26" s="34"/>
      <c r="B26" s="37" t="s">
        <v>283</v>
      </c>
      <c r="C26" s="36"/>
      <c r="D26" s="35"/>
      <c r="E26" s="36">
        <f>SUBTOTAL(4,E24:E25)</f>
        <v>72000</v>
      </c>
      <c r="F26" s="35"/>
    </row>
    <row r="27" spans="1:6" outlineLevel="1" x14ac:dyDescent="0.45">
      <c r="A27" s="34"/>
      <c r="B27" s="37" t="s">
        <v>276</v>
      </c>
      <c r="C27" s="36"/>
      <c r="D27" s="35">
        <f>SUBTOTAL(9,D24:D25)</f>
        <v>80</v>
      </c>
      <c r="E27" s="36"/>
      <c r="F27" s="35"/>
    </row>
    <row r="28" spans="1:6" x14ac:dyDescent="0.45">
      <c r="A28" s="34"/>
      <c r="B28" s="37" t="s">
        <v>284</v>
      </c>
      <c r="C28" s="36"/>
      <c r="D28" s="35"/>
      <c r="E28" s="36">
        <f>SUBTOTAL(4,E4:E25)</f>
        <v>800000</v>
      </c>
      <c r="F28" s="35"/>
    </row>
    <row r="29" spans="1:6" x14ac:dyDescent="0.45">
      <c r="A29" s="34"/>
      <c r="B29" s="37" t="s">
        <v>277</v>
      </c>
      <c r="C29" s="36"/>
      <c r="D29" s="35">
        <f>SUBTOTAL(9,D4:D25)</f>
        <v>265</v>
      </c>
      <c r="E29" s="36"/>
      <c r="F29" s="35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19"/>
  <sheetViews>
    <sheetView topLeftCell="A7" workbookViewId="0">
      <selection activeCell="G17" sqref="G17"/>
    </sheetView>
  </sheetViews>
  <sheetFormatPr defaultRowHeight="17" x14ac:dyDescent="0.45"/>
  <cols>
    <col min="1" max="1" width="14.5" bestFit="1" customWidth="1"/>
    <col min="2" max="2" width="11.4140625" bestFit="1" customWidth="1"/>
    <col min="3" max="5" width="5" bestFit="1" customWidth="1"/>
    <col min="6" max="6" width="6.83203125" bestFit="1" customWidth="1"/>
  </cols>
  <sheetData>
    <row r="1" spans="1:5" ht="21" x14ac:dyDescent="0.45">
      <c r="A1" s="19" t="s">
        <v>170</v>
      </c>
      <c r="B1" s="19"/>
      <c r="C1" s="19"/>
      <c r="D1" s="19"/>
      <c r="E1" s="19"/>
    </row>
    <row r="3" spans="1:5" x14ac:dyDescent="0.45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5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45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45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45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45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45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45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45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45">
      <c r="A14" s="38" t="s">
        <v>23</v>
      </c>
      <c r="B14" t="s">
        <v>285</v>
      </c>
    </row>
    <row r="16" spans="1:5" x14ac:dyDescent="0.45">
      <c r="A16" s="38" t="s">
        <v>288</v>
      </c>
      <c r="B16" s="38" t="s">
        <v>287</v>
      </c>
    </row>
    <row r="17" spans="1:5" x14ac:dyDescent="0.45">
      <c r="A17" s="38" t="s">
        <v>286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5">
      <c r="A18" s="39" t="s">
        <v>172</v>
      </c>
      <c r="B18" s="40">
        <v>10</v>
      </c>
      <c r="C18" s="40">
        <v>19</v>
      </c>
      <c r="D18" s="40">
        <v>1</v>
      </c>
      <c r="E18" s="40">
        <v>30</v>
      </c>
    </row>
    <row r="19" spans="1:5" x14ac:dyDescent="0.45">
      <c r="A19" s="39" t="s">
        <v>39</v>
      </c>
      <c r="B19" s="40">
        <v>11</v>
      </c>
      <c r="C19" s="40">
        <v>17</v>
      </c>
      <c r="D19" s="40">
        <v>2</v>
      </c>
      <c r="E19" s="40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D62A-BB58-4C2E-9F62-016F00511862}">
  <sheetPr codeName="Sheet8">
    <outlinePr summaryBelow="0"/>
  </sheetPr>
  <dimension ref="B1:G11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7" width="15.4140625" bestFit="1" customWidth="1" outlineLevel="1"/>
  </cols>
  <sheetData>
    <row r="1" spans="2:7" ht="17.5" thickBot="1" x14ac:dyDescent="0.5"/>
    <row r="2" spans="2:7" x14ac:dyDescent="0.45">
      <c r="B2" s="45" t="s">
        <v>295</v>
      </c>
      <c r="C2" s="46"/>
      <c r="D2" s="52"/>
      <c r="E2" s="52"/>
      <c r="F2" s="52"/>
      <c r="G2" s="52"/>
    </row>
    <row r="3" spans="2:7" collapsed="1" x14ac:dyDescent="0.45">
      <c r="B3" s="44"/>
      <c r="C3" s="44"/>
      <c r="D3" s="53" t="s">
        <v>297</v>
      </c>
      <c r="E3" s="53" t="s">
        <v>291</v>
      </c>
      <c r="F3" s="53" t="s">
        <v>293</v>
      </c>
      <c r="G3" s="53" t="s">
        <v>294</v>
      </c>
    </row>
    <row r="4" spans="2:7" ht="32" hidden="1" outlineLevel="1" x14ac:dyDescent="0.45">
      <c r="B4" s="48"/>
      <c r="C4" s="48"/>
      <c r="D4" s="41"/>
      <c r="E4" s="55" t="s">
        <v>292</v>
      </c>
      <c r="F4" s="55" t="s">
        <v>292</v>
      </c>
      <c r="G4" s="55" t="s">
        <v>292</v>
      </c>
    </row>
    <row r="5" spans="2:7" x14ac:dyDescent="0.45">
      <c r="B5" s="49" t="s">
        <v>296</v>
      </c>
      <c r="C5" s="50"/>
      <c r="D5" s="47"/>
      <c r="E5" s="47"/>
      <c r="F5" s="47"/>
      <c r="G5" s="47"/>
    </row>
    <row r="6" spans="2:7" outlineLevel="1" x14ac:dyDescent="0.45">
      <c r="B6" s="48"/>
      <c r="C6" s="48" t="s">
        <v>289</v>
      </c>
      <c r="D6" s="42">
        <v>0.15</v>
      </c>
      <c r="E6" s="54">
        <v>0.2</v>
      </c>
      <c r="F6" s="54">
        <v>0.25</v>
      </c>
      <c r="G6" s="54">
        <v>0.3</v>
      </c>
    </row>
    <row r="7" spans="2:7" x14ac:dyDescent="0.45">
      <c r="B7" s="49" t="s">
        <v>298</v>
      </c>
      <c r="C7" s="50"/>
      <c r="D7" s="47"/>
      <c r="E7" s="47"/>
      <c r="F7" s="47"/>
      <c r="G7" s="47"/>
    </row>
    <row r="8" spans="2:7" ht="17.5" outlineLevel="1" thickBot="1" x14ac:dyDescent="0.5">
      <c r="B8" s="51"/>
      <c r="C8" s="51" t="s">
        <v>290</v>
      </c>
      <c r="D8" s="43">
        <v>186523.61111111101</v>
      </c>
      <c r="E8" s="43">
        <v>194633.33333333299</v>
      </c>
      <c r="F8" s="43">
        <v>202743.055555556</v>
      </c>
      <c r="G8" s="43">
        <v>210852.77777777801</v>
      </c>
    </row>
    <row r="9" spans="2:7" x14ac:dyDescent="0.45">
      <c r="B9" t="s">
        <v>299</v>
      </c>
    </row>
    <row r="10" spans="2:7" x14ac:dyDescent="0.45">
      <c r="B10" t="s">
        <v>300</v>
      </c>
    </row>
    <row r="11" spans="2:7" x14ac:dyDescent="0.45">
      <c r="B11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sheetPr codeName="Sheet9"/>
  <dimension ref="A1:H14"/>
  <sheetViews>
    <sheetView workbookViewId="0">
      <selection activeCell="H14" sqref="H14"/>
    </sheetView>
  </sheetViews>
  <sheetFormatPr defaultRowHeight="17" x14ac:dyDescent="0.45"/>
  <cols>
    <col min="1" max="1" width="10.4140625" bestFit="1" customWidth="1"/>
    <col min="3" max="4" width="10.4140625" bestFit="1" customWidth="1"/>
    <col min="7" max="7" width="9.08203125" bestFit="1" customWidth="1"/>
    <col min="8" max="8" width="10.4140625" bestFit="1" customWidth="1"/>
  </cols>
  <sheetData>
    <row r="1" spans="1:8" ht="21" x14ac:dyDescent="0.45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5">
      <c r="A2" t="s">
        <v>187</v>
      </c>
      <c r="B2" s="9">
        <v>0.1</v>
      </c>
      <c r="C2" s="9">
        <v>0</v>
      </c>
    </row>
    <row r="3" spans="1:8" x14ac:dyDescent="0.45">
      <c r="A3" t="s">
        <v>188</v>
      </c>
      <c r="B3" s="9">
        <v>0.15</v>
      </c>
      <c r="C3" s="1"/>
    </row>
    <row r="4" spans="1:8" x14ac:dyDescent="0.45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5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5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5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5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5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5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5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5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5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5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Home" comment="만든 사람 Home 날짜 2025-06-23">
      <inputCells r="B3" val="0.2" numFmtId="9"/>
    </scenario>
    <scenario name="목표수익률증가2" locked="1" count="1" user="Home" comment="만든 사람 Home 날짜 2025-06-23">
      <inputCells r="B3" val="0.25" numFmtId="9"/>
    </scenario>
    <scenario name="목표수익률증가3" locked="1" count="1" user="Home" comment="만든 사람 Home 날짜 2025-06-2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유리 최</cp:lastModifiedBy>
  <dcterms:created xsi:type="dcterms:W3CDTF">2023-04-27T08:01:32Z</dcterms:created>
  <dcterms:modified xsi:type="dcterms:W3CDTF">2025-06-23T09:23:17Z</dcterms:modified>
</cp:coreProperties>
</file>