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BNUL\Desktop\길벗컴활1급_update_20250108\01 엑셀\03 기본모의고사\"/>
    </mc:Choice>
  </mc:AlternateContent>
  <xr:revisionPtr revIDLastSave="0" documentId="13_ncr:1_{8977918F-C198-40FF-8850-6E0256DD4116}" xr6:coauthVersionLast="37" xr6:coauthVersionMax="47" xr10:uidLastSave="{00000000-0000-0000-0000-000000000000}"/>
  <bookViews>
    <workbookView xWindow="-120" yWindow="-120" windowWidth="29040" windowHeight="1584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기본작업!$A$28:$I$28</definedName>
    <definedName name="_xlnm.Print_Area" localSheetId="0">기본작업!$A$1:$I$23</definedName>
  </definedNames>
  <calcPr calcId="179021"/>
  <pivotCaches>
    <pivotCache cacheId="13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8" i="2" l="1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N37" i="2"/>
  <c r="B31" i="2" a="1"/>
  <c r="B31" i="2" s="1"/>
  <c r="B32" i="2" a="1"/>
  <c r="B32" i="2" s="1"/>
  <c r="B33" i="2" a="1"/>
  <c r="B33" i="2" s="1"/>
  <c r="B30" i="2" a="1"/>
  <c r="B30" i="2" s="1"/>
  <c r="L37" i="2"/>
  <c r="K16" i="2" a="1"/>
  <c r="K19" i="2" s="1"/>
  <c r="A26" i="1"/>
  <c r="G19" i="2"/>
  <c r="G23" i="2"/>
  <c r="G20" i="2"/>
  <c r="G24" i="2"/>
  <c r="G17" i="2"/>
  <c r="G21" i="2"/>
  <c r="G25" i="2"/>
  <c r="G18" i="2"/>
  <c r="G22" i="2"/>
  <c r="G16" i="2"/>
  <c r="K18" i="2" l="1"/>
  <c r="K17" i="2"/>
  <c r="K20" i="2"/>
  <c r="K16" i="2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E9" i="5" l="1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3FA272-8502-4A71-9CCE-377337BE87FA}" name="MS Access Database_Query" type="1" refreshedVersion="6">
    <dbPr connection="DSN=MS Access Database;DBQ=C:\Users\CBNUL\Desktop\길벗컴활1급_update_20250108\01 엑셀\03 기본모의고사\통화요금.accdb;DefaultDir=C:\Users\CBNUL\Desktop\길벗컴활1급_update_20250108\01 엑셀\03 기본모의고사;DriverId=25;FIL=MS Access;MaxBufferSize=2048;PageTimeout=5;" command="SELECT 통화시간별요금.순번, 통화시간별요금.고객코드, 통화시간별요금.`통화시간(초)`, 통화시간별요금.`요금(원)`_x000d__x000a_FROM 통화시간별요금 통화시간별요금"/>
  </connection>
</connections>
</file>

<file path=xl/sharedStrings.xml><?xml version="1.0" encoding="utf-8"?>
<sst xmlns="http://schemas.openxmlformats.org/spreadsheetml/2006/main" count="296" uniqueCount="162">
  <si>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</si>
  <si>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</si>
  <si>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</si>
  <si>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</si>
  <si>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</si>
  <si>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</si>
  <si>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</si>
  <si>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</si>
  <si>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</si>
  <si>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</si>
  <si>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</si>
  <si>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</si>
  <si>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</si>
  <si>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</si>
  <si>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</si>
  <si>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</si>
  <si>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</si>
  <si>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</si>
  <si>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</si>
  <si>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</si>
  <si>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</si>
  <si>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</si>
  <si>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</si>
  <si>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</si>
  <si>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</si>
  <si>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</si>
  <si>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</si>
  <si>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</si>
  <si>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</si>
  <si>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</si>
  <si>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</si>
  <si>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</si>
  <si>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</si>
  <si>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</si>
  <si>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</si>
  <si>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</si>
  <si>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</si>
  <si>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</si>
  <si>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</si>
  <si>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</si>
  <si>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</si>
  <si>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</si>
  <si>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</si>
  <si>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</si>
  <si>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</si>
  <si>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</si>
  <si>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</si>
  <si>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</si>
  <si>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</si>
  <si>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</si>
  <si>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</si>
  <si>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</si>
  <si>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</si>
  <si>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</si>
  <si>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</si>
  <si>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</si>
  <si>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</si>
  <si>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</si>
  <si>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</si>
  <si>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</si>
  <si>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</si>
  <si>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</si>
  <si>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</si>
  <si>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</si>
  <si>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</si>
  <si>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</si>
  <si>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</si>
  <si>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</si>
  <si>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</si>
  <si>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</si>
  <si>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</si>
  <si>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</si>
  <si>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</si>
  <si>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</si>
  <si>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</si>
  <si>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</si>
  <si>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</si>
  <si>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</si>
  <si>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</si>
  <si>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</si>
  <si>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</si>
  <si>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</si>
  <si>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</si>
  <si>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</si>
  <si>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</si>
  <si>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</si>
  <si>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</si>
  <si>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</si>
  <si>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</si>
  <si>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</si>
  <si>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</si>
  <si>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</si>
  <si>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</si>
  <si>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</si>
  <si>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</si>
  <si>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</si>
  <si>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</si>
  <si>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</si>
  <si>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</si>
  <si>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</si>
  <si>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</si>
  <si>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</si>
  <si>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</si>
  <si>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</si>
  <si>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</si>
  <si>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</si>
  <si>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</si>
  <si>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</si>
  <si>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</si>
  <si>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</si>
  <si>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</si>
  <si>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</si>
  <si>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</si>
  <si>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</si>
  <si>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</si>
  <si>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</si>
  <si>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</si>
  <si>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</si>
  <si>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</si>
  <si>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</si>
  <si>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</si>
  <si>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</si>
  <si>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</si>
  <si>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</si>
  <si>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</si>
  <si>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</si>
  <si>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</si>
  <si>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</si>
  <si>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</si>
  <si>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</si>
  <si>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</si>
  <si>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</si>
  <si>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</si>
  <si>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</si>
  <si>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</si>
  <si>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</si>
  <si>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</si>
  <si>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</si>
  <si>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</si>
  <si>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</si>
  <si>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</si>
  <si>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</si>
  <si>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</si>
  <si>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</si>
  <si>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</si>
  <si>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</si>
  <si>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</si>
  <si>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</si>
  <si>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</si>
  <si>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</si>
  <si>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고객코드</t>
  </si>
  <si>
    <t>(모두)</t>
  </si>
  <si>
    <t>총합계</t>
  </si>
  <si>
    <t>최소 : 통화시간(초)</t>
  </si>
  <si>
    <t>최소 : 요금(원)</t>
  </si>
  <si>
    <t>순번</t>
  </si>
  <si>
    <t>1-5</t>
  </si>
  <si>
    <t>6-10</t>
  </si>
  <si>
    <t>11-15</t>
  </si>
  <si>
    <t>16-20</t>
  </si>
  <si>
    <t>21-25</t>
  </si>
  <si>
    <t>26-30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</si>
</sst>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4" formatCode="[&lt;=80]##.0&quot;(잘함)&quot;;[&gt;=60]##.0&quot;(보통)&quot;;##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9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4" fontId="0" fillId="0" borderId="1" xfId="0" applyNumberFormat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5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'기타작업-1'!$B$3:$B$8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'기타작업-1'!$E$3:$E$9</c15:sqref>
                  </c15:fullRef>
                </c:ext>
              </c:extLst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1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472-4910-A2F5-3BC3D927D2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'기타작업-1'!$B$3:$B$8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'기타작업-1'!$C$3:$C$9</c15:sqref>
                  </c15:fullRef>
                </c:ext>
              </c:extLst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'기타작업-1'!$B$3:$B$8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'기타작업-1'!$D$3:$D$9</c15:sqref>
                  </c15:fullRef>
                </c:ext>
              </c:extLst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10</xdr:row>
      <xdr:rowOff>9525</xdr:rowOff>
    </xdr:from>
    <xdr:to>
      <xdr:col>8</xdr:col>
      <xdr:colOff>28575</xdr:colOff>
      <xdr:row>26</xdr:row>
      <xdr:rowOff>9525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51DDCEC6-8221-4C1D-B0A2-9E4E453316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B851D29-B9B5-4DB7-BD5C-F6CF3B06AE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상위3개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BNUL" refreshedDate="45682.741585763892" createdVersion="6" refreshedVersion="6" minRefreshableVersion="3" recordCount="30" xr:uid="{F9E7BCE7-D09B-4B78-AEB5-0F01B6D4AFF1}">
  <cacheSource type="external" connectionId="1"/>
  <cacheFields count="5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par="4"/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  <cacheField name="순번2" numFmtId="0" databaseField="0">
      <fieldGroup base="0">
        <discretePr count="30">
          <x v="0"/>
          <x v="0"/>
          <x v="0"/>
          <x v="0"/>
          <x v="0"/>
          <x v="1"/>
          <x v="1"/>
          <x v="1"/>
          <x v="1"/>
          <x v="1"/>
          <x v="2"/>
          <x v="2"/>
          <x v="2"/>
          <x v="2"/>
          <x v="2"/>
          <x v="3"/>
          <x v="3"/>
          <x v="3"/>
          <x v="3"/>
          <x v="3"/>
          <x v="4"/>
          <x v="4"/>
          <x v="4"/>
          <x v="4"/>
          <x v="4"/>
          <x v="5"/>
          <x v="5"/>
          <x v="5"/>
          <x v="5"/>
          <x v="5"/>
        </discretePr>
        <groupItems count="6">
          <s v="그룹1"/>
          <s v="그룹2"/>
          <s v="그룹3"/>
          <s v="그룹4"/>
          <s v="그룹5"/>
          <s v="그룹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0ACF71-819C-464A-81ED-611E81BD7ABE}" name="피벗 테이블1" cacheId="13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outline="1" outlineData="1" multipleFieldFilters="0" rowHeaderCaption="순번" fieldListSortAscending="1">
  <location ref="A3:C10" firstHeaderRow="0" firstDataRow="1" firstDataCol="1" rowPageCount="1" colPageCount="1"/>
  <pivotFields count="5">
    <pivotField axis="axisRow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Page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showAll="0"/>
    <pivotField dataField="1" showAll="0"/>
    <pivotField axis="axisRow" showAll="0">
      <items count="7">
        <item n="1-5" sd="0" x="0"/>
        <item n="6-10" sd="0" x="1"/>
        <item n="11-15" sd="0" x="2"/>
        <item n="16-20" sd="0" x="3"/>
        <item n="21-25" sd="0" x="4"/>
        <item n="26-30" sd="0" x="5"/>
        <item t="default"/>
      </items>
    </pivotField>
  </pivotFields>
  <rowFields count="2">
    <field x="4"/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0"/>
    <dataField name="최소 : 요금(원)" fld="3" subtotal="min" baseField="4" baseItem="0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L22" sqref="L22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5" t="s">
        <v>0</v>
      </c>
      <c r="B2" s="25"/>
      <c r="C2" s="25"/>
      <c r="D2" s="25"/>
      <c r="E2" s="25"/>
      <c r="F2" s="25"/>
      <c r="G2" s="25"/>
      <c r="H2" s="25"/>
      <c r="I2" s="25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1" t="s">
        <v>149</v>
      </c>
    </row>
    <row r="26" spans="1:9">
      <c r="A26" t="b">
        <f>OR($G5&gt;=LARGE($G$5:$G$23,3), $G5&lt;=SMALL($G$5:$G$23,3))</f>
        <v>1</v>
      </c>
    </row>
    <row r="28" spans="1:9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>
      <c r="A29" s="1" t="s">
        <v>10</v>
      </c>
      <c r="B29" s="1" t="s">
        <v>11</v>
      </c>
      <c r="C29" s="2">
        <v>44051</v>
      </c>
      <c r="D29" s="1">
        <v>25</v>
      </c>
      <c r="E29" s="1">
        <v>5</v>
      </c>
      <c r="F29" s="1">
        <v>5</v>
      </c>
      <c r="G29" s="1">
        <v>30</v>
      </c>
      <c r="H29" s="3">
        <v>5000</v>
      </c>
      <c r="I29" s="1">
        <v>16</v>
      </c>
    </row>
    <row r="30" spans="1:9">
      <c r="A30" s="1" t="s">
        <v>16</v>
      </c>
      <c r="B30" s="1" t="s">
        <v>13</v>
      </c>
      <c r="C30" s="2">
        <v>45171</v>
      </c>
      <c r="D30" s="1">
        <v>18</v>
      </c>
      <c r="E30" s="1">
        <v>9</v>
      </c>
      <c r="F30" s="1">
        <v>2</v>
      </c>
      <c r="G30" s="1">
        <v>27</v>
      </c>
      <c r="H30" s="3">
        <v>18000</v>
      </c>
      <c r="I30" s="1">
        <v>19</v>
      </c>
    </row>
    <row r="31" spans="1:9">
      <c r="A31" s="1" t="s">
        <v>18</v>
      </c>
      <c r="B31" s="1" t="s">
        <v>19</v>
      </c>
      <c r="C31" s="2">
        <v>44602</v>
      </c>
      <c r="D31" s="1">
        <v>25</v>
      </c>
      <c r="E31" s="1">
        <v>5</v>
      </c>
      <c r="F31" s="1">
        <v>3</v>
      </c>
      <c r="G31" s="1">
        <v>30</v>
      </c>
      <c r="H31" s="3">
        <v>15000</v>
      </c>
      <c r="I31" s="1">
        <v>16</v>
      </c>
    </row>
    <row r="32" spans="1:9">
      <c r="A32" s="1" t="s">
        <v>18</v>
      </c>
      <c r="B32" s="1" t="s">
        <v>11</v>
      </c>
      <c r="C32" s="4">
        <v>44856</v>
      </c>
      <c r="D32" s="1">
        <v>28</v>
      </c>
      <c r="E32" s="1">
        <v>30</v>
      </c>
      <c r="F32" s="1">
        <v>3</v>
      </c>
      <c r="G32" s="1">
        <v>58</v>
      </c>
      <c r="H32" s="3">
        <v>30000</v>
      </c>
      <c r="I32" s="1">
        <v>2</v>
      </c>
    </row>
    <row r="33" spans="1:9">
      <c r="A33" s="1" t="s">
        <v>14</v>
      </c>
      <c r="B33" s="1" t="s">
        <v>19</v>
      </c>
      <c r="C33" s="4">
        <v>45005</v>
      </c>
      <c r="D33" s="1">
        <v>38</v>
      </c>
      <c r="E33" s="1">
        <v>25</v>
      </c>
      <c r="F33" s="1">
        <v>2</v>
      </c>
      <c r="G33" s="1">
        <v>63</v>
      </c>
      <c r="H33" s="3">
        <v>75000</v>
      </c>
      <c r="I33" s="1">
        <v>1</v>
      </c>
    </row>
    <row r="34" spans="1:9">
      <c r="A34" s="1" t="s">
        <v>16</v>
      </c>
      <c r="B34" s="1" t="s">
        <v>13</v>
      </c>
      <c r="C34" s="4">
        <v>44277</v>
      </c>
      <c r="D34" s="1">
        <v>36</v>
      </c>
      <c r="E34" s="1">
        <v>18</v>
      </c>
      <c r="F34" s="1">
        <v>4</v>
      </c>
      <c r="G34" s="1">
        <v>54</v>
      </c>
      <c r="H34" s="3">
        <v>36000</v>
      </c>
      <c r="I34" s="1">
        <v>3</v>
      </c>
    </row>
    <row r="35" spans="1:9">
      <c r="A35" s="1" t="s">
        <v>14</v>
      </c>
      <c r="B35" s="1" t="s">
        <v>13</v>
      </c>
      <c r="C35" s="4">
        <v>44855</v>
      </c>
      <c r="D35" s="1">
        <v>18</v>
      </c>
      <c r="E35" s="1">
        <v>10</v>
      </c>
      <c r="F35" s="1">
        <v>3</v>
      </c>
      <c r="G35" s="1">
        <v>28</v>
      </c>
      <c r="H35" s="3">
        <v>20000</v>
      </c>
      <c r="I35" s="1">
        <v>18</v>
      </c>
    </row>
  </sheetData>
  <mergeCells count="1">
    <mergeCell ref="A2:I2"/>
  </mergeCells>
  <phoneticPr fontId="1" type="noConversion"/>
  <conditionalFormatting sqref="A5:I23">
    <cfRule type="expression" dxfId="4" priority="1">
      <formula>(YEAR($C5)=2020)+(YEAR($C5)=2021)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N56"/>
  <sheetViews>
    <sheetView tabSelected="1" workbookViewId="0">
      <selection activeCell="E3" sqref="E3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/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/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/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/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/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/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/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/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/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/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6" t="s">
        <v>63</v>
      </c>
      <c r="J15" s="27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>
        <f>평점(F16)</f>
        <v>C</v>
      </c>
      <c r="I16" s="1">
        <v>0</v>
      </c>
      <c r="J16" s="6">
        <v>180</v>
      </c>
      <c r="K16" s="6">
        <f t="array" ref="K16:K20">FREQUENCY($F$16:$F$25, J16:J20)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>
        <f t="shared" ref="G17:G25" si="1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>
        <f t="shared" si="1"/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>
        <f t="shared" si="1"/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>
        <f t="shared" si="1"/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>
        <f t="shared" si="1"/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>
        <f t="shared" si="1"/>
        <v>F</v>
      </c>
      <c r="I22" s="7"/>
      <c r="J22" s="7"/>
      <c r="K22" s="7"/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>
        <f t="shared" si="1"/>
        <v>B</v>
      </c>
      <c r="I23" s="7"/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>
        <f t="shared" si="1"/>
        <v>A</v>
      </c>
      <c r="I24" s="7"/>
      <c r="J24" s="7"/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>
        <f t="shared" si="1"/>
        <v>B</v>
      </c>
      <c r="I25" s="7"/>
      <c r="J25" s="7"/>
      <c r="K25" s="7"/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8"/>
      <c r="J29" s="29"/>
    </row>
    <row r="30" spans="1:11">
      <c r="A30" s="6" t="s">
        <v>79</v>
      </c>
      <c r="B30" s="1">
        <f t="array" ref="B30">MAX(($C$37:$C$56=A30)*(YEAR($F$37:$F$56)&gt;=2018),($D$37:$D$56)*($C$37:$C$56=A30)*(YEAR($F$37:$F$56)&gt;=2018))</f>
        <v>135</v>
      </c>
    </row>
    <row r="31" spans="1:11">
      <c r="A31" s="6" t="s">
        <v>80</v>
      </c>
      <c r="B31" s="1">
        <f t="array" ref="B31">MAX(($C$37:$C$56=A31)*(YEAR($F$37:$F$56)&gt;=2018),($D$37:$D$56)*($C$37:$C$56=A31)*(YEAR($F$37:$F$56)&gt;=2018))</f>
        <v>90</v>
      </c>
    </row>
    <row r="32" spans="1:11">
      <c r="A32" s="6" t="s">
        <v>81</v>
      </c>
      <c r="B32" s="1">
        <f t="array" ref="B32">MAX(($C$37:$C$56=A32)*(YEAR($F$37:$F$56)&gt;=2018),($D$37:$D$56)*($C$37:$C$56=A32)*(YEAR($F$37:$F$56)&gt;=2018))</f>
        <v>160</v>
      </c>
    </row>
    <row r="33" spans="1:14">
      <c r="A33" s="6" t="s">
        <v>82</v>
      </c>
      <c r="B33" s="1">
        <f t="array" ref="B33">MAX(($C$37:$C$56=A33)*(YEAR($F$37:$F$56)&gt;=2018),($D$37:$D$56)*($C$37:$C$56=A33)*(YEAR($F$37:$F$56)&gt;=2018))</f>
        <v>66</v>
      </c>
    </row>
    <row r="35" spans="1:14">
      <c r="A35" t="s">
        <v>83</v>
      </c>
    </row>
    <row r="36" spans="1:14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14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3">
        <f>QUOTIENT(_xlfn.DAYS(G37, F37),30)</f>
        <v>36</v>
      </c>
      <c r="I37" s="24"/>
      <c r="L37" t="b">
        <f>YEAR(F37)&gt;=2018</f>
        <v>1</v>
      </c>
      <c r="N37">
        <f>QUOTIENT(_xlfn.DAYS(G37, F37),30)</f>
        <v>36</v>
      </c>
    </row>
    <row r="38" spans="1:14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3">
        <f t="shared" ref="H38:H56" si="2">QUOTIENT(_xlfn.DAYS(G38, F38),30)</f>
        <v>73</v>
      </c>
      <c r="I38" s="24"/>
    </row>
    <row r="39" spans="1:14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3">
        <f t="shared" si="2"/>
        <v>74</v>
      </c>
      <c r="I39" s="24"/>
    </row>
    <row r="40" spans="1:14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3">
        <f t="shared" si="2"/>
        <v>60</v>
      </c>
      <c r="I40" s="24"/>
    </row>
    <row r="41" spans="1:14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3">
        <f t="shared" si="2"/>
        <v>36</v>
      </c>
      <c r="I41" s="24"/>
    </row>
    <row r="42" spans="1:14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3">
        <f t="shared" si="2"/>
        <v>12</v>
      </c>
      <c r="I42" s="24"/>
    </row>
    <row r="43" spans="1:14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3">
        <f t="shared" si="2"/>
        <v>61</v>
      </c>
      <c r="I43" s="24"/>
    </row>
    <row r="44" spans="1:14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3">
        <f t="shared" si="2"/>
        <v>36</v>
      </c>
      <c r="I44" s="24"/>
    </row>
    <row r="45" spans="1:14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3">
        <f t="shared" si="2"/>
        <v>60</v>
      </c>
      <c r="I45" s="24"/>
    </row>
    <row r="46" spans="1:14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3">
        <f t="shared" si="2"/>
        <v>48</v>
      </c>
      <c r="I46" s="24"/>
    </row>
    <row r="47" spans="1:14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3">
        <f t="shared" si="2"/>
        <v>-24</v>
      </c>
      <c r="I47" s="24"/>
    </row>
    <row r="48" spans="1:14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3">
        <f t="shared" si="2"/>
        <v>36</v>
      </c>
      <c r="I48" s="24"/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3">
        <f t="shared" si="2"/>
        <v>48</v>
      </c>
      <c r="I49" s="24"/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3">
        <f t="shared" si="2"/>
        <v>12</v>
      </c>
      <c r="I50" s="24"/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3">
        <f t="shared" si="2"/>
        <v>48</v>
      </c>
      <c r="I51" s="24"/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3">
        <f t="shared" si="2"/>
        <v>36</v>
      </c>
      <c r="I52" s="24"/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3">
        <f t="shared" si="2"/>
        <v>24</v>
      </c>
      <c r="I53" s="24"/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3">
        <f t="shared" si="2"/>
        <v>36</v>
      </c>
      <c r="I54" s="24"/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3">
        <f t="shared" si="2"/>
        <v>48</v>
      </c>
      <c r="I55" s="24"/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3">
        <f t="shared" si="2"/>
        <v>60</v>
      </c>
      <c r="I56" s="24"/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N18" sqref="N18"/>
    </sheetView>
  </sheetViews>
  <sheetFormatPr defaultRowHeight="16.5"/>
  <cols>
    <col min="1" max="1" width="9.125" bestFit="1" customWidth="1"/>
    <col min="2" max="2" width="18.75" bestFit="1" customWidth="1"/>
    <col min="3" max="3" width="14.5" bestFit="1" customWidth="1"/>
  </cols>
  <sheetData>
    <row r="1" spans="1:3">
      <c r="A1" s="32" t="s">
        <v>150</v>
      </c>
      <c r="B1" t="s">
        <v>151</v>
      </c>
    </row>
    <row r="3" spans="1:3">
      <c r="A3" s="32" t="s">
        <v>155</v>
      </c>
      <c r="B3" t="s">
        <v>153</v>
      </c>
      <c r="C3" t="s">
        <v>154</v>
      </c>
    </row>
    <row r="4" spans="1:3">
      <c r="A4" s="33" t="s">
        <v>156</v>
      </c>
      <c r="B4" s="34">
        <v>478</v>
      </c>
      <c r="C4" s="35">
        <v>2390</v>
      </c>
    </row>
    <row r="5" spans="1:3">
      <c r="A5" s="33" t="s">
        <v>157</v>
      </c>
      <c r="B5" s="34">
        <v>168</v>
      </c>
      <c r="C5" s="35">
        <v>1848</v>
      </c>
    </row>
    <row r="6" spans="1:3">
      <c r="A6" s="33" t="s">
        <v>158</v>
      </c>
      <c r="B6" s="34">
        <v>142</v>
      </c>
      <c r="C6" s="35">
        <v>1140</v>
      </c>
    </row>
    <row r="7" spans="1:3">
      <c r="A7" s="33" t="s">
        <v>159</v>
      </c>
      <c r="B7" s="34">
        <v>77</v>
      </c>
      <c r="C7" s="35">
        <v>847</v>
      </c>
    </row>
    <row r="8" spans="1:3">
      <c r="A8" s="33" t="s">
        <v>160</v>
      </c>
      <c r="B8" s="34">
        <v>253</v>
      </c>
      <c r="C8" s="35">
        <v>2783</v>
      </c>
    </row>
    <row r="9" spans="1:3">
      <c r="A9" s="33" t="s">
        <v>161</v>
      </c>
      <c r="B9" s="34">
        <v>334</v>
      </c>
      <c r="C9" s="35">
        <v>2565</v>
      </c>
    </row>
    <row r="10" spans="1:3">
      <c r="A10" s="33" t="s">
        <v>152</v>
      </c>
      <c r="B10" s="34">
        <v>77</v>
      </c>
      <c r="C10" s="35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S16" sqref="S16"/>
    </sheetView>
  </sheetViews>
  <sheetFormatPr defaultRowHeight="16.5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0" t="s">
        <v>115</v>
      </c>
      <c r="B11" s="30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topLeftCell="A4" workbookViewId="0">
      <selection activeCell="N15" sqref="N15"/>
    </sheetView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M4" sqref="M4"/>
    </sheetView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6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6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6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6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6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6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6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6">
        <v>54.6666666666667</v>
      </c>
    </row>
  </sheetData>
  <phoneticPr fontId="1" type="noConversion"/>
  <conditionalFormatting sqref="G3:G10">
    <cfRule type="top10" dxfId="3" priority="4" rank="3"/>
    <cfRule type="top10" dxfId="2" priority="3" rank="3"/>
    <cfRule type="top10" dxfId="1" priority="2" rank="3"/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/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16" t="s">
        <v>132</v>
      </c>
    </row>
    <row r="2" spans="1:5" ht="17.25" thickBot="1">
      <c r="A2" t="s">
        <v>20</v>
      </c>
    </row>
    <row r="3" spans="1:5" ht="17.25" thickBot="1">
      <c r="A3" s="17" t="s">
        <v>133</v>
      </c>
      <c r="B3" s="18" t="s">
        <v>134</v>
      </c>
      <c r="C3" s="18" t="s">
        <v>135</v>
      </c>
      <c r="D3" s="18" t="s">
        <v>136</v>
      </c>
      <c r="E3" s="19" t="s">
        <v>137</v>
      </c>
    </row>
    <row r="4" spans="1:5">
      <c r="A4" s="20" t="s">
        <v>138</v>
      </c>
      <c r="B4" s="20" t="s">
        <v>139</v>
      </c>
      <c r="C4" s="21">
        <v>15000</v>
      </c>
      <c r="D4" s="22">
        <v>13</v>
      </c>
      <c r="E4" s="21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CBNUL</cp:lastModifiedBy>
  <dcterms:created xsi:type="dcterms:W3CDTF">2023-05-11T11:47:16Z</dcterms:created>
  <dcterms:modified xsi:type="dcterms:W3CDTF">2025-01-25T09:20:07Z</dcterms:modified>
</cp:coreProperties>
</file>