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 codeName="{AE6600E7-7A62-396C-DE95-9942FA9DD81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OM\Desktop\2026_컴활2급_실기_기출문제집\02 최신기출유형\"/>
    </mc:Choice>
  </mc:AlternateContent>
  <xr:revisionPtr revIDLastSave="0" documentId="13_ncr:1_{C1D236DA-30A0-42ED-9FB5-7091FEA6A47E}" xr6:coauthVersionLast="47" xr6:coauthVersionMax="47" xr10:uidLastSave="{00000000-0000-0000-0000-000000000000}"/>
  <bookViews>
    <workbookView xWindow="-108" yWindow="-108" windowWidth="23256" windowHeight="1257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12" i="6"/>
  <c r="H12" i="6"/>
  <c r="G13" i="6"/>
  <c r="H13" i="6" s="1"/>
  <c r="G14" i="6"/>
  <c r="H14" i="6" s="1"/>
  <c r="G15" i="6"/>
  <c r="H15" i="6" s="1"/>
  <c r="G4" i="6"/>
  <c r="H4" i="6" s="1"/>
  <c r="G5" i="6"/>
  <c r="H5" i="6" s="1"/>
  <c r="G6" i="6"/>
  <c r="H6" i="6"/>
  <c r="G7" i="6"/>
  <c r="H7" i="6"/>
  <c r="G8" i="6"/>
  <c r="H8" i="6"/>
  <c r="G9" i="6"/>
  <c r="H9" i="6" s="1"/>
  <c r="G10" i="6"/>
  <c r="H10" i="6"/>
  <c r="G11" i="6"/>
  <c r="H11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</author>
  </authors>
  <commentList>
    <comment ref="H13" authorId="0" shapeId="0" xr:uid="{FD53FAAB-332A-4E29-A4B9-C177C17A6CE3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<sst xmlns="http://schemas.openxmlformats.org/spreadsheetml/2006/main" count="305" uniqueCount="212">
  <si>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</si>
  <si>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</si>
  <si>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</si>
  <si>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</si>
  <si>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</si>
  <si>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</si>
  <si>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</si>
  <si>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</si>
  <si>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</si>
  <si>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</si>
  <si>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</si>
  <si>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</si>
  <si>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</si>
  <si>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</si>
  <si>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</si>
  <si>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</si>
  <si>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</si>
  <si>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</si>
  <si>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</si>
  <si>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</si>
  <si>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</si>
  <si>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</si>
  <si>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</si>
  <si>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</si>
  <si>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</si>
  <si>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</si>
  <si>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</si>
  <si>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</si>
  <si>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</si>
  <si>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</si>
  <si>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</si>
  <si>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</si>
  <si>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</si>
  <si>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</si>
  <si>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</si>
  <si>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</si>
  <si>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</si>
  <si>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</si>
  <si>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</si>
  <si>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</si>
  <si>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</si>
  <si>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</si>
  <si>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</si>
  <si>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</si>
  <si>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</si>
  <si>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</si>
  <si>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</si>
  <si>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</si>
  <si>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</si>
  <si>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</si>
  <si>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</si>
  <si>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</si>
  <si>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</si>
  <si>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</si>
  <si>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</si>
  <si>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</si>
  <si>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</si>
  <si>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</si>
  <si>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</si>
  <si>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</si>
  <si>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</si>
  <si>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</si>
  <si>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</si>
  <si>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</si>
  <si>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</si>
  <si>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</si>
  <si>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</si>
  <si>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</si>
  <si>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</si>
  <si>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</si>
  <si>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</si>
  <si>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</si>
  <si>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</si>
  <si>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</si>
  <si>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</si>
  <si>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</si>
  <si>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</si>
  <si>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</si>
  <si>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</si>
  <si>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</si>
  <si>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</si>
  <si>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</si>
  <si>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</si>
  <si>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</si>
  <si>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</si>
  <si>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</si>
  <si>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</si>
  <si>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</si>
  <si>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</si>
  <si>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</si>
  <si>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</si>
  <si>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</si>
  <si>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</si>
  <si>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</si>
  <si>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</si>
  <si>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</si>
  <si>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</si>
  <si>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</si>
  <si>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</si>
  <si>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</si>
  <si>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</si>
  <si>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</si>
  <si>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</si>
  <si>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</si>
  <si>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</si>
  <si>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</si>
  <si>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</si>
  <si>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</si>
  <si>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</si>
  <si>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</si>
  <si>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</si>
  <si>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</si>
  <si>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</si>
  <si>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</si>
  <si>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</si>
  <si>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</si>
  <si>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</si>
  <si>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</si>
  <si>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</si>
  <si>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</si>
  <si>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</si>
  <si>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</si>
  <si>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</si>
  <si>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</si>
  <si>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</si>
  <si>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</si>
  <si>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</si>
  <si>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</si>
  <si>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</si>
  <si>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</si>
  <si>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</si>
  <si>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</si>
  <si>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</si>
  <si>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</si>
  <si>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</si>
  <si>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</si>
  <si>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</si>
  <si>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</si>
  <si>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</si>
  <si>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</si>
  <si>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</si>
  <si>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</si>
  <si>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</si>
  <si>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</si>
  <si>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</si>
  <si>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</si>
  <si>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</si>
  <si>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</si>
  <si>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</si>
  <si>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</si>
  <si>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</si>
  <si>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</si>
  <si>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</si>
  <si>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</si>
  <si>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</si>
  <si>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</si>
  <si>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</si>
  <si>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</si>
  <si>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</si>
  <si>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</si>
  <si>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</si>
  <si>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</si>
  <si>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</si>
  <si>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</si>
  <si>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</si>
  <si>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</si>
  <si>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</si>
  <si>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</si>
  <si>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</si>
  <si>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</si>
  <si>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</si>
  <si>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</si>
  <si>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</si>
  <si>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</si>
  <si>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</si>
  <si>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</si>
  <si>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</si>
  <si>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</si>
  <si>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</si>
  <si>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</si>
  <si>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</si>
  <si>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</si>
  <si>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</si>
  <si>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</si>
  <si>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</si>
  <si>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</si>
  <si>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</si>
  <si>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</si>
  <si>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</si>
  <si>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</si>
  <si>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</si>
  <si>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</si>
  <si>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</si>
  <si>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</si>
  <si>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</si>
  <si>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</si>
  <si>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</si>
  <si>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</si>
  <si>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</si>
  <si>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</si>
  <si>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</si>
  <si>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</si>
  <si>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</si>
  <si>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</si>
  <si>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</si>
  <si>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</si>
  <si>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</si>
  <si>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</si>
  <si>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</si>
  <si>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(모두)</t>
  </si>
  <si>
    <t>총합계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</si>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</sst>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7" fillId="4" borderId="1" xfId="3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58-48FD-BC6D-5BF59E3FD0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M" refreshedDate="46126.496436689813" createdVersion="7" refreshedVersion="7" minRefreshableVersion="3" recordCount="12" xr:uid="{8CABB053-5710-445A-83FC-8D424A39A533}">
  <cacheSource type="worksheet">
    <worksheetSource ref="A3:H15" sheet="분석작업-2"/>
  </cacheSource>
  <cacheFields count="8">
    <cacheField name="부서명" numFmtId="0">
      <sharedItems count="3">
        <s v="영업부"/>
        <s v="생산부"/>
        <s v="경리부"/>
      </sharedItems>
    </cacheField>
    <cacheField name="사원명" numFmtId="0">
      <sharedItems count="12">
        <s v="이준영"/>
        <s v="허영국"/>
        <s v="김치실"/>
        <s v="박정희"/>
        <s v="정현수"/>
        <s v="이재민"/>
        <s v="한유진"/>
        <s v="장성실"/>
        <s v="최영자"/>
        <s v="김영수"/>
        <s v="강현진"/>
        <s v="유민재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5"/>
    <n v="3500000"/>
    <n v="1200000"/>
    <n v="611000"/>
    <n v="4089000"/>
  </r>
  <r>
    <x v="0"/>
    <x v="1"/>
    <x v="1"/>
    <n v="2"/>
    <n v="2600000"/>
    <n v="1000000"/>
    <n v="468000"/>
    <n v="3132000"/>
  </r>
  <r>
    <x v="0"/>
    <x v="2"/>
    <x v="1"/>
    <n v="4"/>
    <n v="2700000"/>
    <n v="750000"/>
    <n v="448500"/>
    <n v="3001500"/>
  </r>
  <r>
    <x v="0"/>
    <x v="3"/>
    <x v="2"/>
    <n v="2"/>
    <n v="2100000"/>
    <n v="600000"/>
    <n v="351000"/>
    <n v="2349000"/>
  </r>
  <r>
    <x v="1"/>
    <x v="4"/>
    <x v="1"/>
    <n v="1"/>
    <n v="2500000"/>
    <n v="800000"/>
    <n v="429000"/>
    <n v="2871000"/>
  </r>
  <r>
    <x v="1"/>
    <x v="5"/>
    <x v="2"/>
    <n v="2"/>
    <n v="2100000"/>
    <n v="550000"/>
    <n v="344500"/>
    <n v="2305500"/>
  </r>
  <r>
    <x v="1"/>
    <x v="6"/>
    <x v="3"/>
    <n v="3"/>
    <n v="1800000"/>
    <n v="400000"/>
    <n v="286000"/>
    <n v="1914000"/>
  </r>
  <r>
    <x v="1"/>
    <x v="7"/>
    <x v="3"/>
    <n v="2"/>
    <n v="1700000"/>
    <n v="500000"/>
    <n v="286000"/>
    <n v="1914000"/>
  </r>
  <r>
    <x v="2"/>
    <x v="8"/>
    <x v="0"/>
    <n v="3"/>
    <n v="3200000"/>
    <n v="1100000"/>
    <n v="559000"/>
    <n v="3741000"/>
  </r>
  <r>
    <x v="2"/>
    <x v="9"/>
    <x v="1"/>
    <n v="2"/>
    <n v="2600000"/>
    <n v="900000"/>
    <n v="455000"/>
    <n v="3045000"/>
  </r>
  <r>
    <x v="2"/>
    <x v="10"/>
    <x v="2"/>
    <n v="3"/>
    <n v="2200000"/>
    <n v="800000"/>
    <n v="390000"/>
    <n v="2610000"/>
  </r>
  <r>
    <x v="2"/>
    <x v="11"/>
    <x v="3"/>
    <n v="2"/>
    <n v="1700000"/>
    <n v="700000"/>
    <n v="312000"/>
    <n v="2088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6E1282-96D3-483B-88E8-4DB6E8636D85}" name="피벗 테이블1" cacheId="0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0"/>
        <item x="1"/>
        <item x="2"/>
        <item t="default"/>
      </items>
    </pivotField>
    <pivotField axis="axisPage" compact="0" outline="0" showAll="0">
      <items count="13">
        <item x="10"/>
        <item x="9"/>
        <item x="2"/>
        <item x="3"/>
        <item x="11"/>
        <item x="5"/>
        <item x="0"/>
        <item x="7"/>
        <item x="4"/>
        <item x="8"/>
        <item x="6"/>
        <item x="1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11" sqref="A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196</v>
      </c>
      <c r="D3" s="1" t="s">
        <v>199</v>
      </c>
      <c r="E3" s="1" t="s">
        <v>200</v>
      </c>
      <c r="F3" s="1" t="s">
        <v>201</v>
      </c>
    </row>
    <row r="4" spans="1:6" x14ac:dyDescent="0.4">
      <c r="A4" s="1" t="s">
        <v>202</v>
      </c>
      <c r="B4" s="1" t="s">
        <v>189</v>
      </c>
      <c r="C4" s="1" t="s">
        <v>197</v>
      </c>
      <c r="D4" s="1">
        <v>98</v>
      </c>
      <c r="E4" s="1">
        <v>88</v>
      </c>
      <c r="F4" s="1">
        <v>90</v>
      </c>
    </row>
    <row r="5" spans="1:6" x14ac:dyDescent="0.4">
      <c r="A5" s="1" t="s">
        <v>203</v>
      </c>
      <c r="B5" s="1" t="s">
        <v>190</v>
      </c>
      <c r="C5" s="1" t="s">
        <v>198</v>
      </c>
      <c r="D5" s="1">
        <v>91</v>
      </c>
      <c r="E5" s="1">
        <v>88</v>
      </c>
      <c r="F5" s="1">
        <v>70</v>
      </c>
    </row>
    <row r="6" spans="1:6" x14ac:dyDescent="0.4">
      <c r="A6" s="1" t="s">
        <v>204</v>
      </c>
      <c r="B6" s="1" t="s">
        <v>191</v>
      </c>
      <c r="C6" s="1" t="s">
        <v>198</v>
      </c>
      <c r="D6" s="1">
        <v>88</v>
      </c>
      <c r="E6" s="1">
        <v>92</v>
      </c>
      <c r="F6" s="1">
        <v>60</v>
      </c>
    </row>
    <row r="7" spans="1:6" x14ac:dyDescent="0.4">
      <c r="A7" s="1" t="s">
        <v>205</v>
      </c>
      <c r="B7" s="1" t="s">
        <v>192</v>
      </c>
      <c r="C7" s="1" t="s">
        <v>198</v>
      </c>
      <c r="D7" s="1">
        <v>96</v>
      </c>
      <c r="E7" s="1">
        <v>90</v>
      </c>
      <c r="F7" s="1">
        <v>95</v>
      </c>
    </row>
    <row r="8" spans="1:6" x14ac:dyDescent="0.4">
      <c r="A8" s="1" t="s">
        <v>206</v>
      </c>
      <c r="B8" s="1" t="s">
        <v>193</v>
      </c>
      <c r="C8" s="1" t="s">
        <v>198</v>
      </c>
      <c r="D8" s="1">
        <v>78</v>
      </c>
      <c r="E8" s="1">
        <v>88</v>
      </c>
      <c r="F8" s="1">
        <v>90</v>
      </c>
    </row>
    <row r="9" spans="1:6" x14ac:dyDescent="0.4">
      <c r="A9" s="1" t="s">
        <v>207</v>
      </c>
      <c r="B9" s="1" t="s">
        <v>194</v>
      </c>
      <c r="C9" s="1" t="s">
        <v>198</v>
      </c>
      <c r="D9" s="1">
        <v>91</v>
      </c>
      <c r="E9" s="1">
        <v>70</v>
      </c>
      <c r="F9" s="1">
        <v>80</v>
      </c>
    </row>
    <row r="10" spans="1:6" x14ac:dyDescent="0.4">
      <c r="A10" s="1" t="s">
        <v>208</v>
      </c>
      <c r="B10" s="1" t="s">
        <v>195</v>
      </c>
      <c r="C10" s="1" t="s">
        <v>198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C20" sqref="C20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24" t="s">
        <v>81</v>
      </c>
      <c r="B1" s="24"/>
      <c r="C1" s="24"/>
      <c r="D1" s="24"/>
      <c r="E1" s="24"/>
      <c r="F1" s="24"/>
      <c r="G1" s="24"/>
      <c r="H1" s="24"/>
    </row>
    <row r="2" spans="1:8" ht="18" thickBot="1" x14ac:dyDescent="0.45"/>
    <row r="3" spans="1:8" x14ac:dyDescent="0.4">
      <c r="A3" s="25" t="s">
        <v>82</v>
      </c>
      <c r="B3" s="27" t="s">
        <v>83</v>
      </c>
      <c r="C3" s="27" t="s">
        <v>84</v>
      </c>
      <c r="D3" s="27"/>
      <c r="E3" s="27" t="s">
        <v>85</v>
      </c>
      <c r="F3" s="27"/>
      <c r="G3" s="27" t="s">
        <v>18</v>
      </c>
      <c r="H3" s="29"/>
    </row>
    <row r="4" spans="1:8" x14ac:dyDescent="0.4">
      <c r="A4" s="26"/>
      <c r="B4" s="28"/>
      <c r="C4" s="12" t="s">
        <v>49</v>
      </c>
      <c r="D4" s="12" t="s">
        <v>86</v>
      </c>
      <c r="E4" s="12" t="s">
        <v>49</v>
      </c>
      <c r="F4" s="12" t="s">
        <v>86</v>
      </c>
      <c r="G4" s="12" t="s">
        <v>49</v>
      </c>
      <c r="H4" s="14" t="s">
        <v>86</v>
      </c>
    </row>
    <row r="5" spans="1:8" x14ac:dyDescent="0.4">
      <c r="A5" s="15" t="s">
        <v>87</v>
      </c>
      <c r="B5" s="5" t="s">
        <v>88</v>
      </c>
      <c r="C5" s="5">
        <v>53</v>
      </c>
      <c r="D5" s="13">
        <v>116600</v>
      </c>
      <c r="E5" s="5">
        <v>34</v>
      </c>
      <c r="F5" s="13">
        <v>74800</v>
      </c>
      <c r="G5" s="5">
        <v>34</v>
      </c>
      <c r="H5" s="16">
        <v>74800</v>
      </c>
    </row>
    <row r="6" spans="1:8" x14ac:dyDescent="0.4">
      <c r="A6" s="15" t="s">
        <v>87</v>
      </c>
      <c r="B6" s="5" t="s">
        <v>89</v>
      </c>
      <c r="C6" s="5">
        <v>37</v>
      </c>
      <c r="D6" s="13">
        <v>85100</v>
      </c>
      <c r="E6" s="5">
        <v>26</v>
      </c>
      <c r="F6" s="13">
        <v>59800</v>
      </c>
      <c r="G6" s="5">
        <v>27</v>
      </c>
      <c r="H6" s="16">
        <v>62100</v>
      </c>
    </row>
    <row r="7" spans="1:8" x14ac:dyDescent="0.4">
      <c r="A7" s="15" t="s">
        <v>87</v>
      </c>
      <c r="B7" s="5" t="s">
        <v>90</v>
      </c>
      <c r="C7" s="5">
        <v>48</v>
      </c>
      <c r="D7" s="13">
        <v>103200</v>
      </c>
      <c r="E7" s="5">
        <v>47</v>
      </c>
      <c r="F7" s="13">
        <v>101050</v>
      </c>
      <c r="G7" s="5">
        <v>52</v>
      </c>
      <c r="H7" s="16">
        <v>111800</v>
      </c>
    </row>
    <row r="8" spans="1:8" x14ac:dyDescent="0.4">
      <c r="A8" s="15" t="s">
        <v>91</v>
      </c>
      <c r="B8" s="5" t="s">
        <v>88</v>
      </c>
      <c r="C8" s="5">
        <v>56</v>
      </c>
      <c r="D8" s="13">
        <v>123200</v>
      </c>
      <c r="E8" s="5">
        <v>18</v>
      </c>
      <c r="F8" s="13">
        <v>39600</v>
      </c>
      <c r="G8" s="5">
        <v>19</v>
      </c>
      <c r="H8" s="16">
        <v>41800</v>
      </c>
    </row>
    <row r="9" spans="1:8" x14ac:dyDescent="0.4">
      <c r="A9" s="15" t="s">
        <v>91</v>
      </c>
      <c r="B9" s="5" t="s">
        <v>89</v>
      </c>
      <c r="C9" s="5">
        <v>27</v>
      </c>
      <c r="D9" s="13">
        <v>62100</v>
      </c>
      <c r="E9" s="5">
        <v>26</v>
      </c>
      <c r="F9" s="13">
        <v>59800</v>
      </c>
      <c r="G9" s="5">
        <v>22</v>
      </c>
      <c r="H9" s="16">
        <v>50600</v>
      </c>
    </row>
    <row r="10" spans="1:8" x14ac:dyDescent="0.4">
      <c r="A10" s="15" t="s">
        <v>91</v>
      </c>
      <c r="B10" s="5" t="s">
        <v>90</v>
      </c>
      <c r="C10" s="5">
        <v>61</v>
      </c>
      <c r="D10" s="13">
        <v>131150</v>
      </c>
      <c r="E10" s="5">
        <v>54</v>
      </c>
      <c r="F10" s="13">
        <v>116100</v>
      </c>
      <c r="G10" s="5">
        <v>33</v>
      </c>
      <c r="H10" s="16">
        <v>70950</v>
      </c>
    </row>
    <row r="11" spans="1:8" x14ac:dyDescent="0.4">
      <c r="A11" s="15" t="s">
        <v>92</v>
      </c>
      <c r="B11" s="5" t="s">
        <v>88</v>
      </c>
      <c r="C11" s="5">
        <v>13</v>
      </c>
      <c r="D11" s="13">
        <v>28600</v>
      </c>
      <c r="E11" s="5">
        <v>61</v>
      </c>
      <c r="F11" s="13">
        <v>134200</v>
      </c>
      <c r="G11" s="5">
        <v>45</v>
      </c>
      <c r="H11" s="16">
        <v>99000</v>
      </c>
    </row>
    <row r="12" spans="1:8" x14ac:dyDescent="0.4">
      <c r="A12" s="15" t="s">
        <v>92</v>
      </c>
      <c r="B12" s="5" t="s">
        <v>89</v>
      </c>
      <c r="C12" s="5">
        <v>45</v>
      </c>
      <c r="D12" s="13">
        <v>103500</v>
      </c>
      <c r="E12" s="5">
        <v>31</v>
      </c>
      <c r="F12" s="13">
        <v>71300</v>
      </c>
      <c r="G12" s="5">
        <v>0</v>
      </c>
      <c r="H12" s="16">
        <v>0</v>
      </c>
    </row>
    <row r="13" spans="1:8" x14ac:dyDescent="0.4">
      <c r="A13" s="15" t="s">
        <v>92</v>
      </c>
      <c r="B13" s="5" t="s">
        <v>90</v>
      </c>
      <c r="C13" s="5">
        <v>41</v>
      </c>
      <c r="D13" s="13">
        <v>88150</v>
      </c>
      <c r="E13" s="5">
        <v>42</v>
      </c>
      <c r="F13" s="13">
        <v>90300</v>
      </c>
      <c r="G13" s="5">
        <v>60</v>
      </c>
      <c r="H13" s="16">
        <v>129000</v>
      </c>
    </row>
    <row r="14" spans="1:8" x14ac:dyDescent="0.4">
      <c r="A14" s="15" t="s">
        <v>93</v>
      </c>
      <c r="B14" s="5" t="s">
        <v>88</v>
      </c>
      <c r="C14" s="5">
        <v>24</v>
      </c>
      <c r="D14" s="13">
        <v>52800</v>
      </c>
      <c r="E14" s="5">
        <v>0</v>
      </c>
      <c r="F14" s="13">
        <v>0</v>
      </c>
      <c r="G14" s="5">
        <v>49</v>
      </c>
      <c r="H14" s="16">
        <v>107800</v>
      </c>
    </row>
    <row r="15" spans="1:8" x14ac:dyDescent="0.4">
      <c r="A15" s="15" t="s">
        <v>93</v>
      </c>
      <c r="B15" s="5" t="s">
        <v>89</v>
      </c>
      <c r="C15" s="5">
        <v>38</v>
      </c>
      <c r="D15" s="13">
        <v>87400</v>
      </c>
      <c r="E15" s="5">
        <v>43</v>
      </c>
      <c r="F15" s="13">
        <v>98900</v>
      </c>
      <c r="G15" s="5">
        <v>27</v>
      </c>
      <c r="H15" s="16">
        <v>62100</v>
      </c>
    </row>
    <row r="16" spans="1:8" ht="18" thickBot="1" x14ac:dyDescent="0.45">
      <c r="A16" s="17" t="s">
        <v>93</v>
      </c>
      <c r="B16" s="18" t="s">
        <v>90</v>
      </c>
      <c r="C16" s="18">
        <v>27</v>
      </c>
      <c r="D16" s="19">
        <v>58050</v>
      </c>
      <c r="E16" s="18">
        <v>67</v>
      </c>
      <c r="F16" s="19">
        <v>144050</v>
      </c>
      <c r="G16" s="18">
        <v>50</v>
      </c>
      <c r="H16" s="2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L6" sqref="L6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30" t="s">
        <v>94</v>
      </c>
      <c r="B1" s="30"/>
      <c r="C1" s="30"/>
      <c r="D1" s="30"/>
      <c r="E1" s="30"/>
      <c r="F1" s="30"/>
      <c r="G1" s="30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G4:G15">
    <cfRule type="aboveAverage" dxfId="2" priority="2" aboveAverage="0"/>
  </conditionalFormatting>
  <conditionalFormatting sqref="C4:C15">
    <cfRule type="cellIs" dxfId="1" priority="1" operator="greaterThan">
      <formula>205.5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workbookViewId="0"/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/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/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/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/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/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/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/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/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/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/>
      <c r="F12" s="31" t="s">
        <v>38</v>
      </c>
      <c r="G12" s="32"/>
      <c r="H12" s="32"/>
      <c r="I12" s="32"/>
      <c r="J12" s="33"/>
      <c r="K12" s="5"/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5"/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/>
      <c r="G17" s="5" t="s">
        <v>176</v>
      </c>
      <c r="H17" s="5">
        <v>68</v>
      </c>
      <c r="I17" s="5">
        <v>75</v>
      </c>
      <c r="J17" s="9">
        <f t="shared" ref="J17:J24" si="0">SUM(H17:I17)</f>
        <v>143</v>
      </c>
    </row>
    <row r="18" spans="1:10" x14ac:dyDescent="0.4">
      <c r="A18" s="5" t="s">
        <v>53</v>
      </c>
      <c r="B18" s="5">
        <v>0</v>
      </c>
      <c r="C18" s="5">
        <v>2</v>
      </c>
      <c r="D18" s="5">
        <v>0</v>
      </c>
      <c r="E18" s="5"/>
      <c r="G18" s="5" t="s">
        <v>177</v>
      </c>
      <c r="H18" s="5">
        <v>83</v>
      </c>
      <c r="I18" s="5">
        <v>90</v>
      </c>
      <c r="J18" s="9">
        <f t="shared" si="0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2</v>
      </c>
      <c r="E19" s="5"/>
      <c r="G19" s="5" t="s">
        <v>178</v>
      </c>
      <c r="H19" s="5">
        <v>86</v>
      </c>
      <c r="I19" s="5">
        <v>89</v>
      </c>
      <c r="J19" s="9">
        <f t="shared" si="0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/>
      <c r="G20" s="5" t="s">
        <v>179</v>
      </c>
      <c r="H20" s="5">
        <v>94</v>
      </c>
      <c r="I20" s="5">
        <v>91</v>
      </c>
      <c r="J20" s="9">
        <f t="shared" si="0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/>
      <c r="G21" s="5" t="s">
        <v>180</v>
      </c>
      <c r="H21" s="5">
        <v>95</v>
      </c>
      <c r="I21" s="5">
        <v>93</v>
      </c>
      <c r="J21" s="9">
        <f t="shared" si="0"/>
        <v>188</v>
      </c>
    </row>
    <row r="22" spans="1:10" x14ac:dyDescent="0.4">
      <c r="A22" s="5" t="s">
        <v>58</v>
      </c>
      <c r="B22" s="5">
        <v>1</v>
      </c>
      <c r="C22" s="5">
        <v>0</v>
      </c>
      <c r="D22" s="5">
        <v>1</v>
      </c>
      <c r="E22" s="5"/>
      <c r="G22" s="5" t="s">
        <v>181</v>
      </c>
      <c r="H22" s="5">
        <v>87</v>
      </c>
      <c r="I22" s="5">
        <v>88</v>
      </c>
      <c r="J22" s="9">
        <f t="shared" si="0"/>
        <v>175</v>
      </c>
    </row>
    <row r="23" spans="1:10" x14ac:dyDescent="0.4">
      <c r="A23" s="5" t="s">
        <v>60</v>
      </c>
      <c r="B23" s="5">
        <v>2</v>
      </c>
      <c r="C23" s="5">
        <v>4</v>
      </c>
      <c r="D23" s="5">
        <v>2</v>
      </c>
      <c r="E23" s="5"/>
      <c r="G23" s="5" t="s">
        <v>182</v>
      </c>
      <c r="H23" s="5">
        <v>88</v>
      </c>
      <c r="I23" s="5">
        <v>85</v>
      </c>
      <c r="J23" s="9">
        <f t="shared" si="0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/>
      <c r="G24" s="5" t="s">
        <v>183</v>
      </c>
      <c r="H24" s="5">
        <v>93</v>
      </c>
      <c r="I24" s="5">
        <v>78</v>
      </c>
      <c r="J24" s="9">
        <f t="shared" si="0"/>
        <v>171</v>
      </c>
    </row>
    <row r="25" spans="1:10" x14ac:dyDescent="0.4">
      <c r="A25" s="5" t="s">
        <v>62</v>
      </c>
      <c r="B25" s="5">
        <v>1</v>
      </c>
      <c r="C25" s="5">
        <v>3</v>
      </c>
      <c r="D25" s="5">
        <v>3</v>
      </c>
      <c r="E25" s="5"/>
      <c r="G25" s="31" t="s">
        <v>185</v>
      </c>
      <c r="H25" s="32"/>
      <c r="I25" s="33"/>
      <c r="J25" s="10"/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/>
    </row>
    <row r="30" spans="1:10" x14ac:dyDescent="0.4">
      <c r="A30" s="5" t="s">
        <v>69</v>
      </c>
      <c r="B30" s="5" t="s">
        <v>70</v>
      </c>
      <c r="C30" s="5">
        <v>174</v>
      </c>
      <c r="D30" s="7"/>
    </row>
    <row r="31" spans="1:10" x14ac:dyDescent="0.4">
      <c r="A31" s="5" t="s">
        <v>71</v>
      </c>
      <c r="B31" s="5" t="s">
        <v>68</v>
      </c>
      <c r="C31" s="5">
        <v>120</v>
      </c>
      <c r="D31" s="7"/>
    </row>
    <row r="32" spans="1:10" x14ac:dyDescent="0.4">
      <c r="A32" s="5" t="s">
        <v>72</v>
      </c>
      <c r="B32" s="5" t="s">
        <v>73</v>
      </c>
      <c r="C32" s="5">
        <v>97</v>
      </c>
      <c r="D32" s="7"/>
    </row>
    <row r="33" spans="1:10" x14ac:dyDescent="0.4">
      <c r="A33" s="5" t="s">
        <v>74</v>
      </c>
      <c r="B33" s="5" t="s">
        <v>68</v>
      </c>
      <c r="C33" s="5">
        <v>84</v>
      </c>
      <c r="D33" s="7"/>
    </row>
    <row r="34" spans="1:10" x14ac:dyDescent="0.4">
      <c r="A34" s="5" t="s">
        <v>75</v>
      </c>
      <c r="B34" s="5" t="s">
        <v>70</v>
      </c>
      <c r="C34" s="5">
        <v>126</v>
      </c>
      <c r="D34" s="7"/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/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/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topLeftCell="A10" workbookViewId="0">
      <selection activeCell="K5" sqref="K5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30" t="s">
        <v>113</v>
      </c>
      <c r="B1" s="30"/>
      <c r="C1" s="30"/>
      <c r="D1" s="30"/>
      <c r="E1" s="30"/>
      <c r="F1" s="30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 t="shared" ref="F4:F19" si="0"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 t="shared" si="0"/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 t="shared" si="0"/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 t="shared" si="0"/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 t="shared" si="0"/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 t="shared" si="0"/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 t="shared" si="0"/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 t="shared" si="0"/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 t="shared" si="0"/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 t="shared" si="0"/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 t="shared" si="0"/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 t="shared" si="0"/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 t="shared" si="0"/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 t="shared" si="0"/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 t="shared" si="0"/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 t="shared" si="0"/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10" workbookViewId="0">
      <selection activeCell="B27" sqref="B27"/>
    </sheetView>
  </sheetViews>
  <sheetFormatPr defaultRowHeight="17.399999999999999" x14ac:dyDescent="0.4"/>
  <cols>
    <col min="1" max="1" width="12.296875" bestFit="1" customWidth="1"/>
    <col min="2" max="6" width="10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30" t="s">
        <v>123</v>
      </c>
      <c r="B1" s="30"/>
      <c r="C1" s="30"/>
      <c r="D1" s="30"/>
      <c r="E1" s="30"/>
      <c r="F1" s="30"/>
      <c r="G1" s="30"/>
      <c r="H1" s="30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134</v>
      </c>
      <c r="B4" s="5" t="s">
        <v>135</v>
      </c>
      <c r="C4" s="5" t="s">
        <v>130</v>
      </c>
      <c r="D4" s="5">
        <v>5</v>
      </c>
      <c r="E4" s="7">
        <v>3500000</v>
      </c>
      <c r="F4" s="7">
        <v>1200000</v>
      </c>
      <c r="G4" s="7">
        <f t="shared" ref="G4:G15" si="0">(E4+F4)*13%</f>
        <v>611000</v>
      </c>
      <c r="H4" s="7">
        <f t="shared" ref="H4:H15" si="1">E4+F4-G4</f>
        <v>4089000</v>
      </c>
    </row>
    <row r="5" spans="1:8" x14ac:dyDescent="0.4">
      <c r="A5" s="5" t="s">
        <v>134</v>
      </c>
      <c r="B5" s="5" t="s">
        <v>136</v>
      </c>
      <c r="C5" s="5" t="s">
        <v>51</v>
      </c>
      <c r="D5" s="5">
        <v>2</v>
      </c>
      <c r="E5" s="7">
        <v>2600000</v>
      </c>
      <c r="F5" s="7">
        <v>1000000</v>
      </c>
      <c r="G5" s="7">
        <f t="shared" si="0"/>
        <v>468000</v>
      </c>
      <c r="H5" s="7">
        <f t="shared" si="1"/>
        <v>3132000</v>
      </c>
    </row>
    <row r="6" spans="1:8" x14ac:dyDescent="0.4">
      <c r="A6" s="5" t="s">
        <v>134</v>
      </c>
      <c r="B6" s="5" t="s">
        <v>137</v>
      </c>
      <c r="C6" s="5" t="s">
        <v>51</v>
      </c>
      <c r="D6" s="5">
        <v>4</v>
      </c>
      <c r="E6" s="7">
        <v>2700000</v>
      </c>
      <c r="F6" s="7">
        <v>750000</v>
      </c>
      <c r="G6" s="7">
        <f t="shared" si="0"/>
        <v>448500</v>
      </c>
      <c r="H6" s="7">
        <f t="shared" si="1"/>
        <v>3001500</v>
      </c>
    </row>
    <row r="7" spans="1:8" x14ac:dyDescent="0.4">
      <c r="A7" s="5" t="s">
        <v>134</v>
      </c>
      <c r="B7" s="5" t="s">
        <v>138</v>
      </c>
      <c r="C7" s="5" t="s">
        <v>54</v>
      </c>
      <c r="D7" s="5">
        <v>2</v>
      </c>
      <c r="E7" s="7">
        <v>2100000</v>
      </c>
      <c r="F7" s="7">
        <v>600000</v>
      </c>
      <c r="G7" s="7">
        <f t="shared" si="0"/>
        <v>351000</v>
      </c>
      <c r="H7" s="7">
        <f t="shared" si="1"/>
        <v>2349000</v>
      </c>
    </row>
    <row r="8" spans="1:8" x14ac:dyDescent="0.4">
      <c r="A8" s="5" t="s">
        <v>139</v>
      </c>
      <c r="B8" s="5" t="s">
        <v>140</v>
      </c>
      <c r="C8" s="5" t="s">
        <v>51</v>
      </c>
      <c r="D8" s="5">
        <v>1</v>
      </c>
      <c r="E8" s="7">
        <v>2500000</v>
      </c>
      <c r="F8" s="7">
        <v>800000</v>
      </c>
      <c r="G8" s="7">
        <f t="shared" si="0"/>
        <v>429000</v>
      </c>
      <c r="H8" s="7">
        <f t="shared" si="1"/>
        <v>2871000</v>
      </c>
    </row>
    <row r="9" spans="1:8" x14ac:dyDescent="0.4">
      <c r="A9" s="5" t="s">
        <v>139</v>
      </c>
      <c r="B9" s="5" t="s">
        <v>141</v>
      </c>
      <c r="C9" s="5" t="s">
        <v>54</v>
      </c>
      <c r="D9" s="5">
        <v>2</v>
      </c>
      <c r="E9" s="7">
        <v>2100000</v>
      </c>
      <c r="F9" s="7">
        <v>550000</v>
      </c>
      <c r="G9" s="7">
        <f t="shared" si="0"/>
        <v>344500</v>
      </c>
      <c r="H9" s="7">
        <f t="shared" si="1"/>
        <v>2305500</v>
      </c>
    </row>
    <row r="10" spans="1:8" x14ac:dyDescent="0.4">
      <c r="A10" s="5" t="s">
        <v>139</v>
      </c>
      <c r="B10" s="5" t="s">
        <v>142</v>
      </c>
      <c r="C10" s="5" t="s">
        <v>59</v>
      </c>
      <c r="D10" s="5">
        <v>3</v>
      </c>
      <c r="E10" s="7">
        <v>1800000</v>
      </c>
      <c r="F10" s="7">
        <v>400000</v>
      </c>
      <c r="G10" s="7">
        <f t="shared" si="0"/>
        <v>286000</v>
      </c>
      <c r="H10" s="7">
        <f t="shared" si="1"/>
        <v>1914000</v>
      </c>
    </row>
    <row r="11" spans="1:8" x14ac:dyDescent="0.4">
      <c r="A11" s="5" t="s">
        <v>139</v>
      </c>
      <c r="B11" s="5" t="s">
        <v>143</v>
      </c>
      <c r="C11" s="5" t="s">
        <v>59</v>
      </c>
      <c r="D11" s="5">
        <v>2</v>
      </c>
      <c r="E11" s="7">
        <v>1700000</v>
      </c>
      <c r="F11" s="7">
        <v>500000</v>
      </c>
      <c r="G11" s="7">
        <f t="shared" si="0"/>
        <v>286000</v>
      </c>
      <c r="H11" s="7">
        <f t="shared" si="1"/>
        <v>1914000</v>
      </c>
    </row>
    <row r="12" spans="1:8" x14ac:dyDescent="0.4">
      <c r="A12" s="5" t="s">
        <v>128</v>
      </c>
      <c r="B12" s="5" t="s">
        <v>129</v>
      </c>
      <c r="C12" s="5" t="s">
        <v>130</v>
      </c>
      <c r="D12" s="5">
        <v>3</v>
      </c>
      <c r="E12" s="7">
        <v>3200000</v>
      </c>
      <c r="F12" s="7">
        <v>1100000</v>
      </c>
      <c r="G12" s="7">
        <f t="shared" si="0"/>
        <v>559000</v>
      </c>
      <c r="H12" s="7">
        <f t="shared" si="1"/>
        <v>3741000</v>
      </c>
    </row>
    <row r="13" spans="1:8" x14ac:dyDescent="0.4">
      <c r="A13" s="5" t="s">
        <v>128</v>
      </c>
      <c r="B13" s="5" t="s">
        <v>131</v>
      </c>
      <c r="C13" s="5" t="s">
        <v>51</v>
      </c>
      <c r="D13" s="5">
        <v>2</v>
      </c>
      <c r="E13" s="7">
        <v>2600000</v>
      </c>
      <c r="F13" s="7">
        <v>900000</v>
      </c>
      <c r="G13" s="7">
        <f t="shared" si="0"/>
        <v>455000</v>
      </c>
      <c r="H13" s="7">
        <f t="shared" si="1"/>
        <v>3045000</v>
      </c>
    </row>
    <row r="14" spans="1:8" x14ac:dyDescent="0.4">
      <c r="A14" s="5" t="s">
        <v>128</v>
      </c>
      <c r="B14" s="5" t="s">
        <v>132</v>
      </c>
      <c r="C14" s="5" t="s">
        <v>54</v>
      </c>
      <c r="D14" s="5">
        <v>3</v>
      </c>
      <c r="E14" s="7">
        <v>2200000</v>
      </c>
      <c r="F14" s="7">
        <v>800000</v>
      </c>
      <c r="G14" s="7">
        <f t="shared" si="0"/>
        <v>390000</v>
      </c>
      <c r="H14" s="7">
        <f t="shared" si="1"/>
        <v>2610000</v>
      </c>
    </row>
    <row r="15" spans="1:8" x14ac:dyDescent="0.4">
      <c r="A15" s="5" t="s">
        <v>128</v>
      </c>
      <c r="B15" s="5" t="s">
        <v>133</v>
      </c>
      <c r="C15" s="5" t="s">
        <v>59</v>
      </c>
      <c r="D15" s="5">
        <v>2</v>
      </c>
      <c r="E15" s="7">
        <v>1700000</v>
      </c>
      <c r="F15" s="7">
        <v>700000</v>
      </c>
      <c r="G15" s="7">
        <f t="shared" si="0"/>
        <v>312000</v>
      </c>
      <c r="H15" s="7">
        <f t="shared" si="1"/>
        <v>2088000</v>
      </c>
    </row>
    <row r="18" spans="1:5" x14ac:dyDescent="0.4">
      <c r="A18" s="22" t="s">
        <v>42</v>
      </c>
      <c r="B18" t="s">
        <v>209</v>
      </c>
    </row>
    <row r="20" spans="1:5" x14ac:dyDescent="0.4">
      <c r="A20" s="22" t="s">
        <v>211</v>
      </c>
      <c r="B20" s="22" t="s">
        <v>48</v>
      </c>
    </row>
    <row r="21" spans="1:5" x14ac:dyDescent="0.4">
      <c r="A21" s="22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t="s">
        <v>134</v>
      </c>
      <c r="B22" s="23">
        <v>3066750</v>
      </c>
      <c r="C22" s="23">
        <v>2349000</v>
      </c>
      <c r="D22" s="23">
        <v>4089000</v>
      </c>
      <c r="E22" s="23"/>
    </row>
    <row r="23" spans="1:5" x14ac:dyDescent="0.4">
      <c r="A23" t="s">
        <v>139</v>
      </c>
      <c r="B23" s="23">
        <v>2871000</v>
      </c>
      <c r="C23" s="23">
        <v>2305500</v>
      </c>
      <c r="D23" s="23"/>
      <c r="E23" s="23">
        <v>1914000</v>
      </c>
    </row>
    <row r="24" spans="1:5" x14ac:dyDescent="0.4">
      <c r="A24" t="s">
        <v>128</v>
      </c>
      <c r="B24" s="23">
        <v>3045000</v>
      </c>
      <c r="C24" s="23">
        <v>2610000</v>
      </c>
      <c r="D24" s="23">
        <v>3741000</v>
      </c>
      <c r="E24" s="23">
        <v>2088000</v>
      </c>
    </row>
    <row r="25" spans="1:5" x14ac:dyDescent="0.4">
      <c r="A25" t="s">
        <v>210</v>
      </c>
      <c r="B25" s="23">
        <v>3012375</v>
      </c>
      <c r="C25" s="23">
        <v>2421500</v>
      </c>
      <c r="D25" s="23">
        <v>3915000</v>
      </c>
      <c r="E25" s="23">
        <v>1972000</v>
      </c>
    </row>
  </sheetData>
  <sortState xmlns:xlrd2="http://schemas.microsoft.com/office/spreadsheetml/2017/richdata2" ref="A4:H15">
    <sortCondition descending="1" ref="A5:A15"/>
  </sortState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L5" sqref="L5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30" t="s">
        <v>144</v>
      </c>
      <c r="B1" s="30"/>
      <c r="C1" s="30"/>
      <c r="D1" s="30"/>
      <c r="E1" s="30"/>
      <c r="F1" s="30"/>
    </row>
    <row r="3" spans="1:6" x14ac:dyDescent="0.4">
      <c r="A3" s="21" t="s">
        <v>145</v>
      </c>
      <c r="B3" s="21" t="s">
        <v>146</v>
      </c>
      <c r="C3" s="21" t="s">
        <v>147</v>
      </c>
      <c r="D3" s="21" t="s">
        <v>148</v>
      </c>
      <c r="E3" s="21" t="s">
        <v>149</v>
      </c>
      <c r="F3" s="21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0" workbookViewId="0">
      <selection activeCell="L20" sqref="L20"/>
    </sheetView>
  </sheetViews>
  <sheetFormatPr defaultRowHeight="17.399999999999999" x14ac:dyDescent="0.4"/>
  <sheetData>
    <row r="1" spans="1:5" ht="21" x14ac:dyDescent="0.4">
      <c r="A1" s="30" t="s">
        <v>161</v>
      </c>
      <c r="B1" s="30"/>
      <c r="C1" s="30"/>
      <c r="D1" s="30"/>
      <c r="E1" s="30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COM</cp:lastModifiedBy>
  <dcterms:created xsi:type="dcterms:W3CDTF">2023-04-27T08:01:32Z</dcterms:created>
  <dcterms:modified xsi:type="dcterms:W3CDTF">2026-04-14T03:08:18Z</dcterms:modified>
</cp:coreProperties>
</file>