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988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29" i="4"/>
  <c r="D30" i="4"/>
  <c r="D31" i="4"/>
  <c r="D32" i="4"/>
  <c r="D33" i="4"/>
  <c r="D34" i="4"/>
  <c r="D35" i="4"/>
  <c r="D36" i="4"/>
  <c r="J25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J17" i="4" l="1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>
  <authors>
    <author>admin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<sst xmlns="http://schemas.openxmlformats.org/spreadsheetml/2006/main" count="305" uniqueCount="212">
  <si>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</si>
  <si>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</si>
  <si>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</si>
  <si>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</si>
  <si>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</si>
  <si>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</si>
  <si>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</si>
  <si>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</si>
  <si>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</si>
  <si>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</si>
  <si>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</si>
  <si>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</si>
  <si>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</si>
  <si>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</si>
  <si>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</si>
  <si>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</si>
  <si>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</si>
  <si>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</si>
  <si>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</si>
  <si>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</si>
  <si>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</si>
  <si>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</si>
  <si>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</si>
  <si>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</si>
  <si>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</si>
  <si>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</si>
  <si>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</si>
  <si>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</si>
  <si>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</si>
  <si>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</si>
  <si>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</si>
  <si>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</si>
  <si>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</si>
  <si>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</si>
  <si>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</si>
  <si>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</si>
  <si>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</si>
  <si>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</si>
  <si>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</si>
  <si>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</si>
  <si>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</si>
  <si>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</si>
  <si>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</si>
  <si>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</si>
  <si>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</si>
  <si>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</si>
  <si>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</si>
  <si>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</si>
  <si>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</si>
  <si>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</si>
  <si>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</si>
  <si>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</si>
  <si>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</si>
  <si>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</si>
  <si>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</si>
  <si>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</si>
  <si>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</si>
  <si>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</si>
  <si>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</si>
  <si>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</si>
  <si>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</si>
  <si>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</si>
  <si>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</si>
  <si>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</si>
  <si>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</si>
  <si>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</si>
  <si>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</si>
  <si>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</si>
  <si>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</si>
  <si>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</si>
  <si>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</si>
  <si>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</si>
  <si>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</si>
  <si>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</si>
  <si>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</si>
  <si>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</si>
  <si>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</si>
  <si>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</si>
  <si>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</si>
  <si>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</si>
  <si>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</si>
  <si>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</si>
  <si>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</si>
  <si>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</si>
  <si>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</si>
  <si>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</si>
  <si>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</si>
  <si>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</si>
  <si>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</si>
  <si>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</si>
  <si>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</si>
  <si>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</si>
  <si>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</si>
  <si>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</si>
  <si>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</si>
  <si>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</si>
  <si>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</si>
  <si>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</si>
  <si>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</si>
  <si>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</si>
  <si>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</si>
  <si>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</si>
  <si>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</si>
  <si>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</si>
  <si>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</si>
  <si>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</si>
  <si>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</si>
  <si>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</si>
  <si>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</si>
  <si>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</si>
  <si>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</si>
  <si>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</si>
  <si>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</si>
  <si>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</si>
  <si>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</si>
  <si>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</si>
  <si>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</si>
  <si>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</si>
  <si>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</si>
  <si>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</si>
  <si>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</si>
  <si>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</si>
  <si>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</si>
  <si>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</si>
  <si>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</si>
  <si>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</si>
  <si>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</si>
  <si>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</si>
  <si>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</si>
  <si>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</si>
  <si>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</si>
  <si>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</si>
  <si>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</si>
  <si>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</si>
  <si>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</si>
  <si>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</si>
  <si>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</si>
  <si>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</si>
  <si>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</si>
  <si>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</si>
  <si>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</si>
  <si>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</si>
  <si>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</si>
  <si>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</si>
  <si>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</si>
  <si>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</si>
  <si>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</si>
  <si>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</si>
  <si>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</si>
  <si>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</si>
  <si>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</si>
  <si>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</si>
  <si>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</si>
  <si>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</si>
  <si>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</si>
  <si>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</si>
  <si>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</si>
  <si>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</si>
  <si>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</si>
  <si>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</si>
  <si>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</si>
  <si>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</si>
  <si>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</si>
  <si>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</si>
  <si>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</si>
  <si>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</si>
  <si>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</si>
  <si>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</si>
  <si>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</si>
  <si>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</si>
  <si>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</si>
  <si>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</si>
  <si>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</si>
  <si>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</si>
  <si>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</si>
  <si>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</si>
  <si>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</si>
  <si>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</si>
  <si>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</si>
  <si>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</si>
  <si>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</si>
  <si>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</si>
  <si>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</si>
  <si>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</si>
  <si>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</si>
  <si>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</si>
  <si>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</si>
  <si>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</si>
  <si>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총합계</t>
  </si>
  <si>
    <t>평균 : 수령액</t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</si>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</sst>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EB-49E7-A36D-FDB56F9551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gradFill rotWithShape="1">
          <a:gsLst>
            <a:gs pos="0">
              <a:schemeClr val="accent5">
                <a:satMod val="103000"/>
                <a:lumMod val="102000"/>
                <a:tint val="94000"/>
              </a:schemeClr>
            </a:gs>
            <a:gs pos="50000">
              <a:schemeClr val="accent5">
                <a:satMod val="110000"/>
                <a:lumMod val="100000"/>
                <a:shade val="100000"/>
              </a:schemeClr>
            </a:gs>
            <a:gs pos="100000">
              <a:schemeClr val="accent5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빗면 1"/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6110.690720370367" createdVersion="6" refreshedVersion="6" minRefreshableVersion="3" recordCount="12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11" sqref="F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190</v>
      </c>
      <c r="B3" s="1" t="s">
        <v>198</v>
      </c>
      <c r="C3" s="1" t="s">
        <v>206</v>
      </c>
      <c r="D3" s="1" t="s">
        <v>209</v>
      </c>
      <c r="E3" s="1" t="s">
        <v>210</v>
      </c>
      <c r="F3" s="1" t="s">
        <v>211</v>
      </c>
    </row>
    <row r="4" spans="1:6" x14ac:dyDescent="0.4">
      <c r="A4" s="1" t="s">
        <v>191</v>
      </c>
      <c r="B4" s="1" t="s">
        <v>199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192</v>
      </c>
      <c r="B5" s="1" t="s">
        <v>200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4">
      <c r="A6" s="1" t="s">
        <v>193</v>
      </c>
      <c r="B6" s="1" t="s">
        <v>201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194</v>
      </c>
      <c r="B7" s="1" t="s">
        <v>202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195</v>
      </c>
      <c r="B8" s="1" t="s">
        <v>203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196</v>
      </c>
      <c r="B9" s="1" t="s">
        <v>204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197</v>
      </c>
      <c r="B10" s="1" t="s">
        <v>205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workbookViewId="0">
      <selection activeCell="D18" sqref="D18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7" t="s">
        <v>81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21" t="s">
        <v>82</v>
      </c>
      <c r="B3" s="22" t="s">
        <v>83</v>
      </c>
      <c r="C3" s="22" t="s">
        <v>84</v>
      </c>
      <c r="D3" s="22"/>
      <c r="E3" s="22" t="s">
        <v>85</v>
      </c>
      <c r="F3" s="22"/>
      <c r="G3" s="22" t="s">
        <v>18</v>
      </c>
      <c r="H3" s="23"/>
    </row>
    <row r="4" spans="1:8" x14ac:dyDescent="0.4">
      <c r="A4" s="24"/>
      <c r="B4" s="18"/>
      <c r="C4" s="19" t="s">
        <v>49</v>
      </c>
      <c r="D4" s="19" t="s">
        <v>86</v>
      </c>
      <c r="E4" s="19" t="s">
        <v>49</v>
      </c>
      <c r="F4" s="19" t="s">
        <v>86</v>
      </c>
      <c r="G4" s="19" t="s">
        <v>49</v>
      </c>
      <c r="H4" s="25" t="s">
        <v>86</v>
      </c>
    </row>
    <row r="5" spans="1:8" x14ac:dyDescent="0.4">
      <c r="A5" s="26" t="s">
        <v>87</v>
      </c>
      <c r="B5" s="5" t="s">
        <v>88</v>
      </c>
      <c r="C5" s="5">
        <v>53</v>
      </c>
      <c r="D5" s="20">
        <v>116600</v>
      </c>
      <c r="E5" s="5">
        <v>34</v>
      </c>
      <c r="F5" s="20">
        <v>74800</v>
      </c>
      <c r="G5" s="5">
        <v>34</v>
      </c>
      <c r="H5" s="27">
        <v>74800</v>
      </c>
    </row>
    <row r="6" spans="1:8" x14ac:dyDescent="0.4">
      <c r="A6" s="26" t="s">
        <v>87</v>
      </c>
      <c r="B6" s="5" t="s">
        <v>89</v>
      </c>
      <c r="C6" s="5">
        <v>37</v>
      </c>
      <c r="D6" s="20">
        <v>85100</v>
      </c>
      <c r="E6" s="5">
        <v>26</v>
      </c>
      <c r="F6" s="20">
        <v>59800</v>
      </c>
      <c r="G6" s="5">
        <v>27</v>
      </c>
      <c r="H6" s="27">
        <v>62100</v>
      </c>
    </row>
    <row r="7" spans="1:8" x14ac:dyDescent="0.4">
      <c r="A7" s="26" t="s">
        <v>87</v>
      </c>
      <c r="B7" s="5" t="s">
        <v>90</v>
      </c>
      <c r="C7" s="5">
        <v>48</v>
      </c>
      <c r="D7" s="20">
        <v>103200</v>
      </c>
      <c r="E7" s="5">
        <v>47</v>
      </c>
      <c r="F7" s="20">
        <v>101050</v>
      </c>
      <c r="G7" s="5">
        <v>52</v>
      </c>
      <c r="H7" s="27">
        <v>111800</v>
      </c>
    </row>
    <row r="8" spans="1:8" x14ac:dyDescent="0.4">
      <c r="A8" s="26" t="s">
        <v>91</v>
      </c>
      <c r="B8" s="5" t="s">
        <v>88</v>
      </c>
      <c r="C8" s="5">
        <v>56</v>
      </c>
      <c r="D8" s="20">
        <v>123200</v>
      </c>
      <c r="E8" s="5">
        <v>18</v>
      </c>
      <c r="F8" s="20">
        <v>39600</v>
      </c>
      <c r="G8" s="5">
        <v>19</v>
      </c>
      <c r="H8" s="27">
        <v>41800</v>
      </c>
    </row>
    <row r="9" spans="1:8" x14ac:dyDescent="0.4">
      <c r="A9" s="26" t="s">
        <v>91</v>
      </c>
      <c r="B9" s="5" t="s">
        <v>89</v>
      </c>
      <c r="C9" s="5">
        <v>27</v>
      </c>
      <c r="D9" s="20">
        <v>62100</v>
      </c>
      <c r="E9" s="5">
        <v>26</v>
      </c>
      <c r="F9" s="20">
        <v>59800</v>
      </c>
      <c r="G9" s="5">
        <v>22</v>
      </c>
      <c r="H9" s="27">
        <v>50600</v>
      </c>
    </row>
    <row r="10" spans="1:8" x14ac:dyDescent="0.4">
      <c r="A10" s="26" t="s">
        <v>91</v>
      </c>
      <c r="B10" s="5" t="s">
        <v>90</v>
      </c>
      <c r="C10" s="5">
        <v>61</v>
      </c>
      <c r="D10" s="20">
        <v>131150</v>
      </c>
      <c r="E10" s="5">
        <v>54</v>
      </c>
      <c r="F10" s="20">
        <v>116100</v>
      </c>
      <c r="G10" s="5">
        <v>33</v>
      </c>
      <c r="H10" s="27">
        <v>70950</v>
      </c>
    </row>
    <row r="11" spans="1:8" x14ac:dyDescent="0.4">
      <c r="A11" s="26" t="s">
        <v>92</v>
      </c>
      <c r="B11" s="5" t="s">
        <v>88</v>
      </c>
      <c r="C11" s="5">
        <v>13</v>
      </c>
      <c r="D11" s="20">
        <v>28600</v>
      </c>
      <c r="E11" s="5">
        <v>61</v>
      </c>
      <c r="F11" s="20">
        <v>134200</v>
      </c>
      <c r="G11" s="5">
        <v>45</v>
      </c>
      <c r="H11" s="27">
        <v>99000</v>
      </c>
    </row>
    <row r="12" spans="1:8" x14ac:dyDescent="0.4">
      <c r="A12" s="26" t="s">
        <v>92</v>
      </c>
      <c r="B12" s="5" t="s">
        <v>89</v>
      </c>
      <c r="C12" s="5">
        <v>45</v>
      </c>
      <c r="D12" s="20">
        <v>103500</v>
      </c>
      <c r="E12" s="5">
        <v>31</v>
      </c>
      <c r="F12" s="20">
        <v>71300</v>
      </c>
      <c r="G12" s="5">
        <v>0</v>
      </c>
      <c r="H12" s="27">
        <v>0</v>
      </c>
    </row>
    <row r="13" spans="1:8" x14ac:dyDescent="0.4">
      <c r="A13" s="26" t="s">
        <v>92</v>
      </c>
      <c r="B13" s="5" t="s">
        <v>90</v>
      </c>
      <c r="C13" s="5">
        <v>41</v>
      </c>
      <c r="D13" s="20">
        <v>88150</v>
      </c>
      <c r="E13" s="5">
        <v>42</v>
      </c>
      <c r="F13" s="20">
        <v>90300</v>
      </c>
      <c r="G13" s="5">
        <v>60</v>
      </c>
      <c r="H13" s="27">
        <v>129000</v>
      </c>
    </row>
    <row r="14" spans="1:8" x14ac:dyDescent="0.4">
      <c r="A14" s="26" t="s">
        <v>93</v>
      </c>
      <c r="B14" s="5" t="s">
        <v>88</v>
      </c>
      <c r="C14" s="5">
        <v>24</v>
      </c>
      <c r="D14" s="20">
        <v>52800</v>
      </c>
      <c r="E14" s="5">
        <v>0</v>
      </c>
      <c r="F14" s="20">
        <v>0</v>
      </c>
      <c r="G14" s="5">
        <v>49</v>
      </c>
      <c r="H14" s="27">
        <v>107800</v>
      </c>
    </row>
    <row r="15" spans="1:8" x14ac:dyDescent="0.4">
      <c r="A15" s="26" t="s">
        <v>93</v>
      </c>
      <c r="B15" s="5" t="s">
        <v>89</v>
      </c>
      <c r="C15" s="5">
        <v>38</v>
      </c>
      <c r="D15" s="20">
        <v>87400</v>
      </c>
      <c r="E15" s="5">
        <v>43</v>
      </c>
      <c r="F15" s="20">
        <v>98900</v>
      </c>
      <c r="G15" s="5">
        <v>27</v>
      </c>
      <c r="H15" s="27">
        <v>62100</v>
      </c>
    </row>
    <row r="16" spans="1:8" ht="18" thickBot="1" x14ac:dyDescent="0.45">
      <c r="A16" s="28" t="s">
        <v>93</v>
      </c>
      <c r="B16" s="29" t="s">
        <v>90</v>
      </c>
      <c r="C16" s="29">
        <v>27</v>
      </c>
      <c r="D16" s="30">
        <v>58050</v>
      </c>
      <c r="E16" s="29">
        <v>67</v>
      </c>
      <c r="F16" s="30">
        <v>144050</v>
      </c>
      <c r="G16" s="29">
        <v>50</v>
      </c>
      <c r="H16" s="31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I13" sqref="I13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3" t="s">
        <v>94</v>
      </c>
      <c r="B1" s="13"/>
      <c r="C1" s="13"/>
      <c r="D1" s="13"/>
      <c r="E1" s="13"/>
      <c r="F1" s="13"/>
      <c r="G1" s="13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5" workbookViewId="0">
      <selection activeCell="E39" sqref="E39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2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2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2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2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2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2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2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2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2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4" t="s">
        <v>38</v>
      </c>
      <c r="G12" s="15"/>
      <c r="H12" s="15"/>
      <c r="I12" s="15"/>
      <c r="J12" s="16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 t="str">
        <f>IF(AND(COUNTIF(C16:D16,"&gt;=2")=2,B16&gt;=1),"경고","")</f>
        <v>경고</v>
      </c>
      <c r="G16" s="5" t="s">
        <v>175</v>
      </c>
      <c r="H16" s="9">
        <v>84</v>
      </c>
      <c r="I16" s="9">
        <v>84</v>
      </c>
      <c r="J16" s="10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IF(AND(COUNTIF(C17:D17,"&gt;=2")=2,B17&gt;=1),"경고","")</f>
        <v/>
      </c>
      <c r="G17" s="5" t="s">
        <v>176</v>
      </c>
      <c r="H17" s="9">
        <v>68</v>
      </c>
      <c r="I17" s="9">
        <v>75</v>
      </c>
      <c r="J17" s="10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177</v>
      </c>
      <c r="H18" s="9">
        <v>83</v>
      </c>
      <c r="I18" s="9">
        <v>90</v>
      </c>
      <c r="J18" s="10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178</v>
      </c>
      <c r="H19" s="9">
        <v>86</v>
      </c>
      <c r="I19" s="9">
        <v>89</v>
      </c>
      <c r="J19" s="10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9">
        <v>94</v>
      </c>
      <c r="I20" s="9">
        <v>91</v>
      </c>
      <c r="J20" s="10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9">
        <v>95</v>
      </c>
      <c r="I21" s="9">
        <v>93</v>
      </c>
      <c r="J21" s="10">
        <f t="shared" si="2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9">
        <v>87</v>
      </c>
      <c r="I22" s="9">
        <v>88</v>
      </c>
      <c r="J22" s="10">
        <f t="shared" si="2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 t="str">
        <f t="shared" si="1"/>
        <v>경고</v>
      </c>
      <c r="G23" s="5" t="s">
        <v>182</v>
      </c>
      <c r="H23" s="9">
        <v>88</v>
      </c>
      <c r="I23" s="9">
        <v>85</v>
      </c>
      <c r="J23" s="10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9">
        <v>93</v>
      </c>
      <c r="I24" s="9">
        <v>78</v>
      </c>
      <c r="J24" s="10">
        <f t="shared" si="2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14" t="s">
        <v>185</v>
      </c>
      <c r="H25" s="15"/>
      <c r="I25" s="16"/>
      <c r="J25" s="11">
        <f>COUNTIFS(H16:H24,"&gt;=80",I16:I24,"&gt;=80",J16:J24,"&gt;"&amp;AVERAGE(J16:J24))/COUNTA(G16:G24)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HLOOKUP(_xlfn.RANK.EQ(C29,$C$29:$C$36,0),$G$35:$J$36,2,TRUE)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9" sqref="A9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3" t="s">
        <v>113</v>
      </c>
      <c r="B1" s="13"/>
      <c r="C1" s="13"/>
      <c r="D1" s="13"/>
      <c r="E1" s="13"/>
      <c r="F1" s="13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0" workbookViewId="0">
      <selection activeCell="F28" sqref="F28"/>
    </sheetView>
  </sheetViews>
  <sheetFormatPr defaultRowHeight="17.399999999999999" x14ac:dyDescent="0.4"/>
  <cols>
    <col min="1" max="1" width="12.296875" customWidth="1"/>
    <col min="2" max="6" width="10" customWidth="1"/>
    <col min="7" max="7" width="9.09765625" bestFit="1" customWidth="1"/>
    <col min="8" max="8" width="10.59765625" bestFit="1" customWidth="1"/>
  </cols>
  <sheetData>
    <row r="1" spans="1:8" ht="21" x14ac:dyDescent="0.4">
      <c r="A1" s="13" t="s">
        <v>123</v>
      </c>
      <c r="B1" s="13"/>
      <c r="C1" s="13"/>
      <c r="D1" s="13"/>
      <c r="E1" s="13"/>
      <c r="F1" s="13"/>
      <c r="G1" s="13"/>
      <c r="H1" s="13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2" t="s">
        <v>42</v>
      </c>
      <c r="B18" t="s">
        <v>187</v>
      </c>
    </row>
    <row r="20" spans="1:5" x14ac:dyDescent="0.4">
      <c r="A20" s="32" t="s">
        <v>189</v>
      </c>
      <c r="B20" s="32" t="s">
        <v>48</v>
      </c>
    </row>
    <row r="21" spans="1:5" x14ac:dyDescent="0.4">
      <c r="A21" s="32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t="s">
        <v>134</v>
      </c>
      <c r="B22" s="33">
        <v>3066750</v>
      </c>
      <c r="C22" s="33">
        <v>2349000</v>
      </c>
      <c r="D22" s="33">
        <v>4089000</v>
      </c>
      <c r="E22" s="33"/>
    </row>
    <row r="23" spans="1:5" x14ac:dyDescent="0.4">
      <c r="A23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">
      <c r="A24" t="s">
        <v>128</v>
      </c>
      <c r="B24" s="33">
        <v>3045000</v>
      </c>
      <c r="C24" s="33">
        <v>2610000</v>
      </c>
      <c r="D24" s="33">
        <v>3741000</v>
      </c>
      <c r="E24" s="33">
        <v>2088000</v>
      </c>
    </row>
    <row r="25" spans="1:5" x14ac:dyDescent="0.4">
      <c r="A25" t="s">
        <v>188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workbookViewId="0">
      <selection activeCell="G16" sqref="G16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3" t="s">
        <v>144</v>
      </c>
      <c r="B1" s="13"/>
      <c r="C1" s="13"/>
      <c r="D1" s="13"/>
      <c r="E1" s="13"/>
      <c r="F1" s="13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4" workbookViewId="0">
      <selection activeCell="I16" sqref="I16"/>
    </sheetView>
  </sheetViews>
  <sheetFormatPr defaultRowHeight="17.399999999999999" x14ac:dyDescent="0.4"/>
  <sheetData>
    <row r="1" spans="1:5" ht="21" x14ac:dyDescent="0.4">
      <c r="A1" s="13" t="s">
        <v>161</v>
      </c>
      <c r="B1" s="13"/>
      <c r="C1" s="13"/>
      <c r="D1" s="13"/>
      <c r="E1" s="13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2026-03-29T07:50:22Z</dcterms:modified>
</cp:coreProperties>
</file>