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E1102D7A-3D33-476A-8FC7-05F73CE3925D}" xr6:coauthVersionLast="47" xr6:coauthVersionMax="47" xr10:uidLastSave="{00000000-0000-0000-0000-000000000000}"/>
  <bookViews>
    <workbookView xWindow="-98" yWindow="-98" windowWidth="21795" windowHeight="1297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36" i="4"/>
  <c r="D30" i="4"/>
  <c r="D31" i="4"/>
  <c r="D32" i="4"/>
  <c r="D33" i="4"/>
  <c r="D34" i="4"/>
  <c r="D35" i="4"/>
  <c r="D29" i="4"/>
  <c r="E16" i="4"/>
  <c r="E17" i="4"/>
  <c r="E18" i="4"/>
  <c r="E19" i="4"/>
  <c r="E20" i="4"/>
  <c r="E21" i="4"/>
  <c r="E22" i="4"/>
  <c r="E23" i="4"/>
  <c r="E24" i="4"/>
  <c r="E25" i="4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H13" authorId="0" shapeId="0" xr:uid="{6506BDB0-AB0C-4B31-8616-E931F107DA65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<sst xmlns="http://schemas.openxmlformats.org/spreadsheetml/2006/main" count="305" uniqueCount="214">
  <si>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</si>
  <si>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</si>
  <si>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</si>
  <si>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</si>
  <si>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</si>
  <si>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</si>
  <si>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</si>
  <si>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</si>
  <si>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</si>
  <si>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</si>
  <si>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</si>
  <si>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</si>
  <si>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</si>
  <si>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</si>
  <si>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</si>
  <si>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</si>
  <si>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</si>
  <si>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</si>
  <si>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</si>
  <si>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</si>
  <si>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</si>
  <si>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</si>
  <si>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</si>
  <si>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</si>
  <si>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</si>
  <si>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</si>
  <si>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</si>
  <si>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</si>
  <si>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</si>
  <si>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</si>
  <si>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</si>
  <si>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</si>
  <si>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</si>
  <si>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</si>
  <si>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</si>
  <si>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</si>
  <si>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</si>
  <si>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</si>
  <si>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</si>
  <si>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</si>
  <si>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</si>
  <si>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</si>
  <si>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</si>
  <si>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</si>
  <si>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</si>
  <si>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</si>
  <si>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</si>
  <si>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</si>
  <si>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</si>
  <si>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</si>
  <si>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</si>
  <si>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</si>
  <si>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</si>
  <si>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</si>
  <si>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</si>
  <si>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</si>
  <si>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</si>
  <si>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</si>
  <si>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</si>
  <si>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</si>
  <si>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</si>
  <si>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</si>
  <si>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</si>
  <si>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</si>
  <si>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</si>
  <si>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</si>
  <si>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</si>
  <si>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</si>
  <si>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</si>
  <si>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</si>
  <si>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</si>
  <si>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</si>
  <si>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</si>
  <si>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</si>
  <si>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</si>
  <si>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</si>
  <si>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</si>
  <si>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</si>
  <si>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</si>
  <si>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</si>
  <si>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</si>
  <si>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</si>
  <si>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</si>
  <si>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</si>
  <si>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</si>
  <si>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</si>
  <si>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</si>
  <si>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</si>
  <si>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</si>
  <si>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</si>
  <si>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</si>
  <si>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</si>
  <si>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</si>
  <si>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</si>
  <si>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</si>
  <si>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</si>
  <si>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</si>
  <si>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</si>
  <si>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</si>
  <si>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</si>
  <si>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</si>
  <si>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</si>
  <si>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</si>
  <si>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</si>
  <si>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</si>
  <si>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</si>
  <si>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</si>
  <si>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</si>
  <si>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</si>
  <si>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</si>
  <si>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</si>
  <si>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</si>
  <si>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</si>
  <si>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</si>
  <si>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</si>
  <si>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</si>
  <si>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</si>
  <si>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</si>
  <si>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</si>
  <si>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</si>
  <si>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</si>
  <si>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</si>
  <si>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</si>
  <si>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</si>
  <si>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</si>
  <si>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</si>
  <si>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</si>
  <si>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</si>
  <si>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</si>
  <si>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</si>
  <si>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</si>
  <si>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</si>
  <si>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</si>
  <si>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</si>
  <si>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</si>
  <si>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</si>
  <si>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</si>
  <si>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</si>
  <si>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</si>
  <si>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</si>
  <si>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</si>
  <si>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</si>
  <si>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</si>
  <si>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</si>
  <si>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</si>
  <si>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</si>
  <si>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</si>
  <si>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</si>
  <si>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</si>
  <si>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</si>
  <si>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</si>
  <si>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</si>
  <si>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</si>
  <si>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</si>
  <si>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</si>
  <si>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</si>
  <si>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</si>
  <si>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</si>
  <si>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</si>
  <si>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</si>
  <si>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</si>
  <si>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</si>
  <si>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</si>
  <si>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</si>
  <si>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</si>
  <si>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</si>
  <si>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</si>
  <si>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</si>
  <si>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</si>
  <si>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</si>
  <si>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</si>
  <si>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</si>
  <si>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</si>
  <si>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</si>
  <si>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</si>
  <si>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</si>
  <si>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</si>
  <si>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</si>
  <si>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</si>
  <si>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</si>
  <si>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</si>
  <si>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</si>
  <si>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</si>
  <si>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</si>
  <si>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</si>
  <si>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</si>
  <si>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</si>
  <si>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</si>
  <si>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</si>
  <si>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</si>
  <si>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</si>
  <si>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</si>
  <si>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</si>
  <si>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</si>
  <si>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</si>
  <si>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</si>
  <si>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</si>
  <si>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</si>
  <si>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</si>
  <si>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</si>
  <si>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유단자</t>
    <phoneticPr fontId="1" type="noConversion"/>
  </si>
  <si>
    <t>최고군</t>
    <phoneticPr fontId="1" type="noConversion"/>
  </si>
  <si>
    <t>안명홍</t>
    <phoneticPr fontId="1" type="noConversion"/>
  </si>
  <si>
    <t>김치국</t>
    <phoneticPr fontId="1" type="noConversion"/>
  </si>
  <si>
    <t>하지만</t>
    <phoneticPr fontId="1" type="noConversion"/>
  </si>
  <si>
    <t>김예소</t>
    <phoneticPr fontId="1" type="noConversion"/>
  </si>
  <si>
    <t>추미자</t>
    <phoneticPr fontId="1" type="noConversion"/>
  </si>
  <si>
    <t>지원자명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</si>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</sst>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4"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2A-4616-AD68-D4801DBD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숙박비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거제도</c:v>
                      </c:pt>
                      <c:pt idx="1">
                        <c:v>여수</c:v>
                      </c:pt>
                      <c:pt idx="2">
                        <c:v>경주</c:v>
                      </c:pt>
                      <c:pt idx="3">
                        <c:v>진도</c:v>
                      </c:pt>
                      <c:pt idx="4">
                        <c:v>정선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5"/>
                      <c:pt idx="0">
                        <c:v>45000</c:v>
                      </c:pt>
                      <c:pt idx="1">
                        <c:v>50000</c:v>
                      </c:pt>
                      <c:pt idx="2">
                        <c:v>40000</c:v>
                      </c:pt>
                      <c:pt idx="3">
                        <c:v>35000</c:v>
                      </c:pt>
                      <c:pt idx="4">
                        <c:v>40000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D7F-4E02-908C-2A8BD590D6F6}"/>
                  </c:ext>
                </c:extLst>
              </c15:ser>
            </c15:filteredLineSeries>
          </c:ext>
        </c:extLst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23813</xdr:colOff>
          <xdr:row>2</xdr:row>
          <xdr:rowOff>47625</xdr:rowOff>
        </xdr:from>
        <xdr:to>
          <xdr:col>8</xdr:col>
          <xdr:colOff>623888</xdr:colOff>
          <xdr:row>3</xdr:row>
          <xdr:rowOff>171450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61912</xdr:colOff>
      <xdr:row>5</xdr:row>
      <xdr:rowOff>114300</xdr:rowOff>
    </xdr:from>
    <xdr:to>
      <xdr:col>8</xdr:col>
      <xdr:colOff>633412</xdr:colOff>
      <xdr:row>6</xdr:row>
      <xdr:rowOff>161925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227DD0F0-0C41-6937-B330-EB230C46E0C7}"/>
            </a:ext>
          </a:extLst>
        </xdr:cNvPr>
        <xdr:cNvSpPr/>
      </xdr:nvSpPr>
      <xdr:spPr>
        <a:xfrm>
          <a:off x="4600575" y="1233488"/>
          <a:ext cx="1257300" cy="261937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735.980039236114" createdVersion="8" refreshedVersion="8" minRefreshableVersion="3" recordCount="12" xr:uid="{8A15FA4C-23D6-47B1-A478-89097D02031F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E30473-8318-40DC-A04E-D99ABB6F02F6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2"/>
        <item x="0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tabSelected="1" workbookViewId="0">
      <selection activeCell="A10" sqref="A10"/>
    </sheetView>
  </sheetViews>
  <sheetFormatPr defaultRowHeight="16.899999999999999" x14ac:dyDescent="0.6"/>
  <cols>
    <col min="1" max="1" width="11.0625" bestFit="1" customWidth="1"/>
  </cols>
  <sheetData>
    <row r="1" spans="1:6" x14ac:dyDescent="0.6">
      <c r="A1" t="s">
        <v>3</v>
      </c>
    </row>
    <row r="3" spans="1:6" x14ac:dyDescent="0.6">
      <c r="A3" s="1" t="s">
        <v>192</v>
      </c>
      <c r="B3" s="1" t="s">
        <v>207</v>
      </c>
      <c r="C3" s="1" t="s">
        <v>208</v>
      </c>
      <c r="D3" s="1" t="s">
        <v>211</v>
      </c>
      <c r="E3" s="1" t="s">
        <v>212</v>
      </c>
      <c r="F3" s="1" t="s">
        <v>213</v>
      </c>
    </row>
    <row r="4" spans="1:6" x14ac:dyDescent="0.6">
      <c r="A4" s="1" t="s">
        <v>193</v>
      </c>
      <c r="B4" s="1" t="s">
        <v>206</v>
      </c>
      <c r="C4" s="1" t="s">
        <v>209</v>
      </c>
      <c r="D4" s="1">
        <v>98</v>
      </c>
      <c r="E4" s="1">
        <v>88</v>
      </c>
      <c r="F4" s="1">
        <v>90</v>
      </c>
    </row>
    <row r="5" spans="1:6" x14ac:dyDescent="0.6">
      <c r="A5" s="1" t="s">
        <v>194</v>
      </c>
      <c r="B5" s="1" t="s">
        <v>205</v>
      </c>
      <c r="C5" s="1" t="s">
        <v>210</v>
      </c>
      <c r="D5" s="1">
        <v>91</v>
      </c>
      <c r="E5" s="1">
        <v>88</v>
      </c>
      <c r="F5" s="1">
        <v>70</v>
      </c>
    </row>
    <row r="6" spans="1:6" x14ac:dyDescent="0.6">
      <c r="A6" s="1" t="s">
        <v>195</v>
      </c>
      <c r="B6" s="1" t="s">
        <v>204</v>
      </c>
      <c r="C6" s="1" t="s">
        <v>210</v>
      </c>
      <c r="D6" s="1">
        <v>88</v>
      </c>
      <c r="E6" s="1">
        <v>92</v>
      </c>
      <c r="F6" s="1">
        <v>60</v>
      </c>
    </row>
    <row r="7" spans="1:6" x14ac:dyDescent="0.6">
      <c r="A7" s="1" t="s">
        <v>196</v>
      </c>
      <c r="B7" s="1" t="s">
        <v>203</v>
      </c>
      <c r="C7" s="1" t="s">
        <v>210</v>
      </c>
      <c r="D7" s="1">
        <v>96</v>
      </c>
      <c r="E7" s="1">
        <v>90</v>
      </c>
      <c r="F7" s="1">
        <v>95</v>
      </c>
    </row>
    <row r="8" spans="1:6" x14ac:dyDescent="0.6">
      <c r="A8" s="1" t="s">
        <v>197</v>
      </c>
      <c r="B8" s="1" t="s">
        <v>202</v>
      </c>
      <c r="C8" s="1" t="s">
        <v>210</v>
      </c>
      <c r="D8" s="1">
        <v>78</v>
      </c>
      <c r="E8" s="1">
        <v>88</v>
      </c>
      <c r="F8" s="1">
        <v>90</v>
      </c>
    </row>
    <row r="9" spans="1:6" x14ac:dyDescent="0.6">
      <c r="A9" s="1" t="s">
        <v>198</v>
      </c>
      <c r="B9" s="1" t="s">
        <v>201</v>
      </c>
      <c r="C9" s="1" t="s">
        <v>210</v>
      </c>
      <c r="D9" s="1">
        <v>91</v>
      </c>
      <c r="E9" s="1">
        <v>70</v>
      </c>
      <c r="F9" s="1">
        <v>80</v>
      </c>
    </row>
    <row r="10" spans="1:6" x14ac:dyDescent="0.6">
      <c r="A10" s="1" t="s">
        <v>199</v>
      </c>
      <c r="B10" s="1" t="s">
        <v>200</v>
      </c>
      <c r="C10" s="1" t="s">
        <v>210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K13" sqref="K13"/>
    </sheetView>
  </sheetViews>
  <sheetFormatPr defaultRowHeight="16.899999999999999" x14ac:dyDescent="0.6"/>
  <cols>
    <col min="4" max="4" width="11.0625" bestFit="1" customWidth="1"/>
    <col min="6" max="6" width="11.0625" bestFit="1" customWidth="1"/>
    <col min="8" max="8" width="11.0625" bestFit="1" customWidth="1"/>
  </cols>
  <sheetData>
    <row r="1" spans="1:8" ht="27.75" x14ac:dyDescent="0.6">
      <c r="A1" s="20" t="s">
        <v>81</v>
      </c>
      <c r="B1" s="20"/>
      <c r="C1" s="20"/>
      <c r="D1" s="20"/>
      <c r="E1" s="20"/>
      <c r="F1" s="20"/>
      <c r="G1" s="20"/>
      <c r="H1" s="20"/>
    </row>
    <row r="2" spans="1:8" ht="17.25" thickBot="1" x14ac:dyDescent="0.65"/>
    <row r="3" spans="1:8" x14ac:dyDescent="0.6">
      <c r="A3" s="24" t="s">
        <v>82</v>
      </c>
      <c r="B3" s="25" t="s">
        <v>83</v>
      </c>
      <c r="C3" s="25" t="s">
        <v>84</v>
      </c>
      <c r="D3" s="25"/>
      <c r="E3" s="25" t="s">
        <v>85</v>
      </c>
      <c r="F3" s="25"/>
      <c r="G3" s="25" t="s">
        <v>18</v>
      </c>
      <c r="H3" s="26"/>
    </row>
    <row r="4" spans="1:8" x14ac:dyDescent="0.6">
      <c r="A4" s="27"/>
      <c r="B4" s="21"/>
      <c r="C4" s="22" t="s">
        <v>49</v>
      </c>
      <c r="D4" s="22" t="s">
        <v>86</v>
      </c>
      <c r="E4" s="22" t="s">
        <v>49</v>
      </c>
      <c r="F4" s="22" t="s">
        <v>86</v>
      </c>
      <c r="G4" s="22" t="s">
        <v>49</v>
      </c>
      <c r="H4" s="28" t="s">
        <v>86</v>
      </c>
    </row>
    <row r="5" spans="1:8" x14ac:dyDescent="0.6">
      <c r="A5" s="29" t="s">
        <v>87</v>
      </c>
      <c r="B5" s="5" t="s">
        <v>88</v>
      </c>
      <c r="C5" s="5">
        <v>53</v>
      </c>
      <c r="D5" s="23">
        <v>116600</v>
      </c>
      <c r="E5" s="5">
        <v>34</v>
      </c>
      <c r="F5" s="23">
        <v>74800</v>
      </c>
      <c r="G5" s="5">
        <v>34</v>
      </c>
      <c r="H5" s="30">
        <v>74800</v>
      </c>
    </row>
    <row r="6" spans="1:8" x14ac:dyDescent="0.6">
      <c r="A6" s="29" t="s">
        <v>87</v>
      </c>
      <c r="B6" s="5" t="s">
        <v>89</v>
      </c>
      <c r="C6" s="5">
        <v>37</v>
      </c>
      <c r="D6" s="23">
        <v>85100</v>
      </c>
      <c r="E6" s="5">
        <v>26</v>
      </c>
      <c r="F6" s="23">
        <v>59800</v>
      </c>
      <c r="G6" s="5">
        <v>27</v>
      </c>
      <c r="H6" s="30">
        <v>62100</v>
      </c>
    </row>
    <row r="7" spans="1:8" x14ac:dyDescent="0.6">
      <c r="A7" s="29" t="s">
        <v>87</v>
      </c>
      <c r="B7" s="5" t="s">
        <v>90</v>
      </c>
      <c r="C7" s="5">
        <v>48</v>
      </c>
      <c r="D7" s="23">
        <v>103200</v>
      </c>
      <c r="E7" s="5">
        <v>47</v>
      </c>
      <c r="F7" s="23">
        <v>101050</v>
      </c>
      <c r="G7" s="5">
        <v>52</v>
      </c>
      <c r="H7" s="30">
        <v>111800</v>
      </c>
    </row>
    <row r="8" spans="1:8" x14ac:dyDescent="0.6">
      <c r="A8" s="29" t="s">
        <v>91</v>
      </c>
      <c r="B8" s="5" t="s">
        <v>88</v>
      </c>
      <c r="C8" s="5">
        <v>56</v>
      </c>
      <c r="D8" s="23">
        <v>123200</v>
      </c>
      <c r="E8" s="5">
        <v>18</v>
      </c>
      <c r="F8" s="23">
        <v>39600</v>
      </c>
      <c r="G8" s="5">
        <v>19</v>
      </c>
      <c r="H8" s="30">
        <v>41800</v>
      </c>
    </row>
    <row r="9" spans="1:8" x14ac:dyDescent="0.6">
      <c r="A9" s="29" t="s">
        <v>91</v>
      </c>
      <c r="B9" s="5" t="s">
        <v>89</v>
      </c>
      <c r="C9" s="5">
        <v>27</v>
      </c>
      <c r="D9" s="23">
        <v>62100</v>
      </c>
      <c r="E9" s="5">
        <v>26</v>
      </c>
      <c r="F9" s="23">
        <v>59800</v>
      </c>
      <c r="G9" s="5">
        <v>22</v>
      </c>
      <c r="H9" s="30">
        <v>50600</v>
      </c>
    </row>
    <row r="10" spans="1:8" x14ac:dyDescent="0.6">
      <c r="A10" s="29" t="s">
        <v>91</v>
      </c>
      <c r="B10" s="5" t="s">
        <v>90</v>
      </c>
      <c r="C10" s="5">
        <v>61</v>
      </c>
      <c r="D10" s="23">
        <v>131150</v>
      </c>
      <c r="E10" s="5">
        <v>54</v>
      </c>
      <c r="F10" s="23">
        <v>116100</v>
      </c>
      <c r="G10" s="5">
        <v>33</v>
      </c>
      <c r="H10" s="30">
        <v>70950</v>
      </c>
    </row>
    <row r="11" spans="1:8" x14ac:dyDescent="0.6">
      <c r="A11" s="29" t="s">
        <v>92</v>
      </c>
      <c r="B11" s="5" t="s">
        <v>88</v>
      </c>
      <c r="C11" s="5">
        <v>13</v>
      </c>
      <c r="D11" s="23">
        <v>28600</v>
      </c>
      <c r="E11" s="5">
        <v>61</v>
      </c>
      <c r="F11" s="23">
        <v>134200</v>
      </c>
      <c r="G11" s="5">
        <v>45</v>
      </c>
      <c r="H11" s="30">
        <v>99000</v>
      </c>
    </row>
    <row r="12" spans="1:8" x14ac:dyDescent="0.6">
      <c r="A12" s="29" t="s">
        <v>92</v>
      </c>
      <c r="B12" s="5" t="s">
        <v>89</v>
      </c>
      <c r="C12" s="5">
        <v>45</v>
      </c>
      <c r="D12" s="23">
        <v>103500</v>
      </c>
      <c r="E12" s="5">
        <v>31</v>
      </c>
      <c r="F12" s="23">
        <v>71300</v>
      </c>
      <c r="G12" s="5">
        <v>0</v>
      </c>
      <c r="H12" s="30">
        <v>0</v>
      </c>
    </row>
    <row r="13" spans="1:8" x14ac:dyDescent="0.6">
      <c r="A13" s="29" t="s">
        <v>92</v>
      </c>
      <c r="B13" s="5" t="s">
        <v>90</v>
      </c>
      <c r="C13" s="5">
        <v>41</v>
      </c>
      <c r="D13" s="23">
        <v>88150</v>
      </c>
      <c r="E13" s="5">
        <v>42</v>
      </c>
      <c r="F13" s="23">
        <v>90300</v>
      </c>
      <c r="G13" s="5">
        <v>60</v>
      </c>
      <c r="H13" s="30">
        <v>129000</v>
      </c>
    </row>
    <row r="14" spans="1:8" x14ac:dyDescent="0.6">
      <c r="A14" s="29" t="s">
        <v>93</v>
      </c>
      <c r="B14" s="5" t="s">
        <v>88</v>
      </c>
      <c r="C14" s="5">
        <v>24</v>
      </c>
      <c r="D14" s="23">
        <v>52800</v>
      </c>
      <c r="E14" s="5">
        <v>0</v>
      </c>
      <c r="F14" s="23">
        <v>0</v>
      </c>
      <c r="G14" s="5">
        <v>49</v>
      </c>
      <c r="H14" s="30">
        <v>107800</v>
      </c>
    </row>
    <row r="15" spans="1:8" x14ac:dyDescent="0.6">
      <c r="A15" s="29" t="s">
        <v>93</v>
      </c>
      <c r="B15" s="5" t="s">
        <v>89</v>
      </c>
      <c r="C15" s="5">
        <v>38</v>
      </c>
      <c r="D15" s="23">
        <v>87400</v>
      </c>
      <c r="E15" s="5">
        <v>43</v>
      </c>
      <c r="F15" s="23">
        <v>98900</v>
      </c>
      <c r="G15" s="5">
        <v>27</v>
      </c>
      <c r="H15" s="30">
        <v>62100</v>
      </c>
    </row>
    <row r="16" spans="1:8" ht="17.25" thickBot="1" x14ac:dyDescent="0.65">
      <c r="A16" s="31" t="s">
        <v>93</v>
      </c>
      <c r="B16" s="32" t="s">
        <v>90</v>
      </c>
      <c r="C16" s="32">
        <v>27</v>
      </c>
      <c r="D16" s="33">
        <v>58050</v>
      </c>
      <c r="E16" s="32">
        <v>67</v>
      </c>
      <c r="F16" s="33">
        <v>144050</v>
      </c>
      <c r="G16" s="32">
        <v>50</v>
      </c>
      <c r="H16" s="34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4" sqref="G4:G15"/>
    </sheetView>
  </sheetViews>
  <sheetFormatPr defaultRowHeight="16.899999999999999" x14ac:dyDescent="0.6"/>
  <cols>
    <col min="4" max="6" width="9.0625" bestFit="1" customWidth="1"/>
    <col min="7" max="7" width="10.5625" bestFit="1" customWidth="1"/>
  </cols>
  <sheetData>
    <row r="1" spans="1:7" ht="20.65" x14ac:dyDescent="0.6">
      <c r="A1" s="12" t="s">
        <v>94</v>
      </c>
      <c r="B1" s="12"/>
      <c r="C1" s="12"/>
      <c r="D1" s="12"/>
      <c r="E1" s="12"/>
      <c r="F1" s="12"/>
      <c r="G1" s="12"/>
    </row>
    <row r="3" spans="1:7" x14ac:dyDescent="0.6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6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6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6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6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6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6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6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6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6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6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6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6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0" workbookViewId="0">
      <selection activeCell="J26" sqref="J26"/>
    </sheetView>
  </sheetViews>
  <sheetFormatPr defaultRowHeight="16.899999999999999" x14ac:dyDescent="0.6"/>
  <cols>
    <col min="4" max="4" width="10.5625" bestFit="1" customWidth="1"/>
    <col min="6" max="6" width="10.4375" bestFit="1" customWidth="1"/>
    <col min="7" max="7" width="10.5625" bestFit="1" customWidth="1"/>
    <col min="8" max="10" width="9.0625" bestFit="1" customWidth="1"/>
    <col min="11" max="11" width="8.6875" customWidth="1"/>
  </cols>
  <sheetData>
    <row r="1" spans="1:11" x14ac:dyDescent="0.6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6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6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6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6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6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6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6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6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6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6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6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ROUNDUP(DMAX(G2:K11,5,$G$2:$G$3)-DMIN(G2:K11,5,$G$2:$G$3),1)</f>
        <v>24.6</v>
      </c>
    </row>
    <row r="14" spans="1:11" x14ac:dyDescent="0.6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6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6">
      <c r="A16" s="5" t="s">
        <v>50</v>
      </c>
      <c r="B16" s="5">
        <v>1</v>
      </c>
      <c r="C16" s="5">
        <v>2</v>
      </c>
      <c r="D16" s="5">
        <v>1</v>
      </c>
      <c r="E16" s="5">
        <f>COUNTIF(B16:D16,"&gt;=1")</f>
        <v>3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6">
      <c r="A17" s="5" t="s">
        <v>52</v>
      </c>
      <c r="B17" s="5">
        <v>0</v>
      </c>
      <c r="C17" s="5">
        <v>0</v>
      </c>
      <c r="D17" s="5">
        <v>0</v>
      </c>
      <c r="E17" s="5">
        <f t="shared" ref="E17:E25" si="1">COUNTIF(B17:D17,"&gt;=1")</f>
        <v>0</v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6">
      <c r="A18" s="5" t="s">
        <v>53</v>
      </c>
      <c r="B18" s="5">
        <v>0</v>
      </c>
      <c r="C18" s="5">
        <v>1</v>
      </c>
      <c r="D18" s="5">
        <v>0</v>
      </c>
      <c r="E18" s="5">
        <f t="shared" si="1"/>
        <v>1</v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6">
      <c r="A19" s="5" t="s">
        <v>55</v>
      </c>
      <c r="B19" s="5">
        <v>0</v>
      </c>
      <c r="C19" s="5">
        <v>1</v>
      </c>
      <c r="D19" s="5">
        <v>0</v>
      </c>
      <c r="E19" s="5">
        <f t="shared" si="1"/>
        <v>1</v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6">
      <c r="A20" s="5" t="s">
        <v>56</v>
      </c>
      <c r="B20" s="5">
        <v>1</v>
      </c>
      <c r="C20" s="5">
        <v>0</v>
      </c>
      <c r="D20" s="5">
        <v>0</v>
      </c>
      <c r="E20" s="5">
        <f t="shared" si="1"/>
        <v>1</v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6">
      <c r="A21" s="5" t="s">
        <v>57</v>
      </c>
      <c r="B21" s="5">
        <v>0</v>
      </c>
      <c r="C21" s="5">
        <v>1</v>
      </c>
      <c r="D21" s="5">
        <v>1</v>
      </c>
      <c r="E21" s="5">
        <f t="shared" si="1"/>
        <v>2</v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6">
      <c r="A22" s="5" t="s">
        <v>58</v>
      </c>
      <c r="B22" s="5">
        <v>0</v>
      </c>
      <c r="C22" s="5">
        <v>0</v>
      </c>
      <c r="D22" s="5">
        <v>1</v>
      </c>
      <c r="E22" s="5">
        <f t="shared" si="1"/>
        <v>1</v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6">
      <c r="A23" s="5" t="s">
        <v>60</v>
      </c>
      <c r="B23" s="5">
        <v>1</v>
      </c>
      <c r="C23" s="5">
        <v>2</v>
      </c>
      <c r="D23" s="5">
        <v>2</v>
      </c>
      <c r="E23" s="5">
        <f t="shared" si="1"/>
        <v>3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6">
      <c r="A24" s="5" t="s">
        <v>61</v>
      </c>
      <c r="B24" s="5">
        <v>1</v>
      </c>
      <c r="C24" s="5">
        <v>0</v>
      </c>
      <c r="D24" s="5">
        <v>0</v>
      </c>
      <c r="E24" s="5">
        <f t="shared" si="1"/>
        <v>1</v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6">
      <c r="A25" s="5" t="s">
        <v>62</v>
      </c>
      <c r="B25" s="5">
        <v>2</v>
      </c>
      <c r="C25" s="5">
        <v>1</v>
      </c>
      <c r="D25" s="5">
        <v>1</v>
      </c>
      <c r="E25" s="5">
        <f t="shared" si="1"/>
        <v>3</v>
      </c>
      <c r="G25" s="13" t="s">
        <v>185</v>
      </c>
      <c r="H25" s="14"/>
      <c r="I25" s="15"/>
      <c r="J25" s="10"/>
    </row>
    <row r="27" spans="1:10" x14ac:dyDescent="0.6">
      <c r="A27" s="3" t="s">
        <v>63</v>
      </c>
      <c r="B27" s="4" t="s">
        <v>64</v>
      </c>
    </row>
    <row r="28" spans="1:10" x14ac:dyDescent="0.6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6">
      <c r="A29" s="5" t="s">
        <v>67</v>
      </c>
      <c r="B29" s="5" t="s">
        <v>68</v>
      </c>
      <c r="C29" s="5">
        <v>153</v>
      </c>
      <c r="D29" s="7">
        <f>HLOOKUP(_xlfn.RANK.EQ(C29,$C$29:$C$36,0),$G$35:$J$36,2,TRUE)</f>
        <v>500000</v>
      </c>
    </row>
    <row r="30" spans="1:10" x14ac:dyDescent="0.6">
      <c r="A30" s="5" t="s">
        <v>69</v>
      </c>
      <c r="B30" s="5" t="s">
        <v>70</v>
      </c>
      <c r="C30" s="5">
        <v>174</v>
      </c>
      <c r="D30" s="7">
        <f t="shared" ref="D30:D35" si="3">HLOOKUP(_xlfn.RANK.EQ(C30,$C$29:$C$36,0),$G$35:$J$36,2,TRUE)</f>
        <v>1000000</v>
      </c>
    </row>
    <row r="31" spans="1:10" x14ac:dyDescent="0.6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6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6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6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6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6">
      <c r="A36" s="5" t="s">
        <v>79</v>
      </c>
      <c r="B36" s="5" t="s">
        <v>73</v>
      </c>
      <c r="C36" s="5">
        <v>118</v>
      </c>
      <c r="D36" s="7">
        <f>HLOOKUP(_xlfn.RANK.EQ(C36,$C$29:$C$36,0),$G$35:$J$36,2,TRUE)</f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C5" sqref="C5"/>
    </sheetView>
  </sheetViews>
  <sheetFormatPr defaultRowHeight="16.899999999999999" x14ac:dyDescent="0.6"/>
  <cols>
    <col min="6" max="6" width="10.5625" bestFit="1" customWidth="1"/>
  </cols>
  <sheetData>
    <row r="1" spans="1:6" ht="20.65" x14ac:dyDescent="0.6">
      <c r="A1" s="12" t="s">
        <v>113</v>
      </c>
      <c r="B1" s="12"/>
      <c r="C1" s="12"/>
      <c r="D1" s="12"/>
      <c r="E1" s="12"/>
      <c r="F1" s="12"/>
    </row>
    <row r="3" spans="1:6" x14ac:dyDescent="0.6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6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6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6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6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6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6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6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6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6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6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6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6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6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6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6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6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6" workbookViewId="0">
      <selection activeCell="B22" sqref="B22:E25"/>
    </sheetView>
  </sheetViews>
  <sheetFormatPr defaultRowHeight="16.899999999999999" x14ac:dyDescent="0.6"/>
  <cols>
    <col min="1" max="1" width="12.0625" bestFit="1" customWidth="1"/>
    <col min="2" max="2" width="11.0625" bestFit="1" customWidth="1"/>
    <col min="3" max="5" width="10.1875" bestFit="1" customWidth="1"/>
    <col min="6" max="6" width="11.125" bestFit="1" customWidth="1"/>
    <col min="7" max="7" width="9.0625" bestFit="1" customWidth="1"/>
    <col min="8" max="8" width="10.5625" bestFit="1" customWidth="1"/>
  </cols>
  <sheetData>
    <row r="1" spans="1:8" ht="20.65" x14ac:dyDescent="0.6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6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6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6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6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6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6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6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6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6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6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6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6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6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6">
      <c r="A18" s="16" t="s">
        <v>42</v>
      </c>
      <c r="B18" t="s">
        <v>187</v>
      </c>
    </row>
    <row r="20" spans="1:5" x14ac:dyDescent="0.6">
      <c r="A20" s="16" t="s">
        <v>191</v>
      </c>
      <c r="B20" s="16" t="s">
        <v>190</v>
      </c>
    </row>
    <row r="21" spans="1:5" x14ac:dyDescent="0.6">
      <c r="A21" s="16" t="s">
        <v>188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6">
      <c r="A22" s="17" t="s">
        <v>139</v>
      </c>
      <c r="B22" s="18">
        <v>2871000</v>
      </c>
      <c r="C22" s="18">
        <v>2305500</v>
      </c>
      <c r="D22" s="18"/>
      <c r="E22" s="18">
        <v>1914000</v>
      </c>
    </row>
    <row r="23" spans="1:5" x14ac:dyDescent="0.6">
      <c r="A23" s="17" t="s">
        <v>128</v>
      </c>
      <c r="B23" s="18">
        <v>3045000</v>
      </c>
      <c r="C23" s="18">
        <v>2610000</v>
      </c>
      <c r="D23" s="18">
        <v>3741000</v>
      </c>
      <c r="E23" s="18">
        <v>2088000</v>
      </c>
    </row>
    <row r="24" spans="1:5" x14ac:dyDescent="0.6">
      <c r="A24" s="17" t="s">
        <v>134</v>
      </c>
      <c r="B24" s="18">
        <v>3066750</v>
      </c>
      <c r="C24" s="18">
        <v>2349000</v>
      </c>
      <c r="D24" s="18">
        <v>4089000</v>
      </c>
      <c r="E24" s="18"/>
    </row>
    <row r="25" spans="1:5" x14ac:dyDescent="0.6">
      <c r="A25" s="17" t="s">
        <v>189</v>
      </c>
      <c r="B25" s="18">
        <v>3012375</v>
      </c>
      <c r="C25" s="18">
        <v>2421500</v>
      </c>
      <c r="D25" s="18">
        <v>3915000</v>
      </c>
      <c r="E25" s="18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A3" sqref="A3:F3"/>
    </sheetView>
  </sheetViews>
  <sheetFormatPr defaultRowHeight="16.899999999999999" x14ac:dyDescent="0.6"/>
  <cols>
    <col min="7" max="7" width="5.5625" customWidth="1"/>
  </cols>
  <sheetData>
    <row r="1" spans="1:6" ht="20.65" x14ac:dyDescent="0.6">
      <c r="A1" s="12" t="s">
        <v>144</v>
      </c>
      <c r="B1" s="12"/>
      <c r="C1" s="12"/>
      <c r="D1" s="12"/>
      <c r="E1" s="12"/>
      <c r="F1" s="12"/>
    </row>
    <row r="3" spans="1:6" x14ac:dyDescent="0.6">
      <c r="A3" s="19" t="s">
        <v>145</v>
      </c>
      <c r="B3" s="19" t="s">
        <v>146</v>
      </c>
      <c r="C3" s="19" t="s">
        <v>147</v>
      </c>
      <c r="D3" s="19" t="s">
        <v>148</v>
      </c>
      <c r="E3" s="19" t="s">
        <v>149</v>
      </c>
      <c r="F3" s="19" t="s">
        <v>150</v>
      </c>
    </row>
    <row r="4" spans="1:6" x14ac:dyDescent="0.6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6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6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6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6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6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6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6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6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6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6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23813</xdr:colOff>
                    <xdr:row>2</xdr:row>
                    <xdr:rowOff>47625</xdr:rowOff>
                  </from>
                  <to>
                    <xdr:col>8</xdr:col>
                    <xdr:colOff>623888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sqref="A1:E1"/>
    </sheetView>
  </sheetViews>
  <sheetFormatPr defaultRowHeight="16.899999999999999" x14ac:dyDescent="0.6"/>
  <sheetData>
    <row r="1" spans="1:5" ht="20.65" x14ac:dyDescent="0.6">
      <c r="A1" s="12" t="s">
        <v>161</v>
      </c>
      <c r="B1" s="12"/>
      <c r="C1" s="12"/>
      <c r="D1" s="12"/>
      <c r="E1" s="12"/>
    </row>
    <row r="3" spans="1:5" x14ac:dyDescent="0.6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6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6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6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6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6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범준 정</cp:lastModifiedBy>
  <dcterms:created xsi:type="dcterms:W3CDTF">2023-04-27T08:01:32Z</dcterms:created>
  <dcterms:modified xsi:type="dcterms:W3CDTF">2025-03-19T14:46:25Z</dcterms:modified>
</cp:coreProperties>
</file>