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[그린]컴활1급\길벗컴활2급실기기출\길벗컴활2급기출\02 최신기출유형\"/>
    </mc:Choice>
  </mc:AlternateContent>
  <xr:revisionPtr revIDLastSave="0" documentId="13_ncr:1_{927D6C16-A65C-4DC7-9AA5-8B96DF76286B}" xr6:coauthVersionLast="47" xr6:coauthVersionMax="47" xr10:uidLastSave="{00000000-0000-0000-0000-000000000000}"/>
  <bookViews>
    <workbookView xWindow="-120" yWindow="-120" windowWidth="29040" windowHeight="15720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4" l="1"/>
  <c r="D4" i="4"/>
  <c r="D5" i="4"/>
  <c r="D6" i="4"/>
  <c r="D7" i="4"/>
  <c r="D8" i="4"/>
  <c r="D9" i="4"/>
  <c r="D10" i="4"/>
  <c r="D11" i="4"/>
  <c r="D12" i="4"/>
  <c r="D3" i="4"/>
  <c r="C14" i="7"/>
  <c r="D14" i="7"/>
  <c r="E14" i="7"/>
  <c r="F14" i="7"/>
  <c r="B14" i="7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3" authorId="0" shapeId="0" xr:uid="{E2824E56-8C4B-4006-AF88-A3B7AA20CB8F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<sst xmlns="http://schemas.openxmlformats.org/spreadsheetml/2006/main" count="305" uniqueCount="214">
  <si>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</si>
  <si>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</si>
  <si>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</si>
  <si>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</si>
  <si>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</si>
  <si>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</si>
  <si>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</si>
  <si>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</si>
  <si>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</si>
  <si>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</si>
  <si>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</si>
  <si>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</si>
  <si>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</si>
  <si>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</si>
  <si>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</si>
  <si>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</si>
  <si>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</si>
  <si>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</si>
  <si>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</si>
  <si>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</si>
  <si>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</si>
  <si>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</si>
  <si>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</si>
  <si>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</si>
  <si>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</si>
  <si>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</si>
  <si>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</si>
  <si>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</si>
  <si>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</si>
  <si>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</si>
  <si>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</si>
  <si>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</si>
  <si>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</si>
  <si>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</si>
  <si>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</si>
  <si>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</si>
  <si>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</si>
  <si>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</si>
  <si>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</si>
  <si>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</si>
  <si>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</si>
  <si>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</si>
  <si>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</si>
  <si>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</si>
  <si>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</si>
  <si>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</si>
  <si>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</si>
  <si>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</si>
  <si>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</si>
  <si>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</si>
  <si>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</si>
  <si>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</si>
  <si>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</si>
  <si>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</si>
  <si>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</si>
  <si>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</si>
  <si>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</si>
  <si>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</si>
  <si>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</si>
  <si>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</si>
  <si>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</si>
  <si>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</si>
  <si>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</si>
  <si>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</si>
  <si>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</si>
  <si>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</si>
  <si>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</si>
  <si>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</si>
  <si>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</si>
  <si>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</si>
  <si>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</si>
  <si>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</si>
  <si>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</si>
  <si>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</si>
  <si>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</si>
  <si>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</si>
  <si>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</si>
  <si>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</si>
  <si>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</si>
  <si>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</si>
  <si>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</si>
  <si>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</si>
  <si>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</si>
  <si>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</si>
  <si>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</si>
  <si>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</si>
  <si>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</si>
  <si>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</si>
  <si>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</si>
  <si>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</si>
  <si>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</si>
  <si>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</si>
  <si>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</si>
  <si>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</si>
  <si>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</si>
  <si>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</si>
  <si>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</si>
  <si>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</si>
  <si>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</si>
  <si>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</si>
  <si>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</si>
  <si>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</si>
  <si>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</si>
  <si>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</si>
  <si>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</si>
  <si>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</si>
  <si>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</si>
  <si>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</si>
  <si>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</si>
  <si>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</si>
  <si>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</si>
  <si>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</si>
  <si>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</si>
  <si>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</si>
  <si>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</si>
  <si>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</si>
  <si>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</si>
  <si>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</si>
  <si>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</si>
  <si>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</si>
  <si>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</si>
  <si>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</si>
  <si>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</si>
  <si>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</si>
  <si>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</si>
  <si>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</si>
  <si>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</si>
  <si>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</si>
  <si>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</si>
  <si>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</si>
  <si>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</si>
  <si>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</si>
  <si>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</si>
  <si>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</si>
  <si>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</si>
  <si>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</si>
  <si>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</si>
  <si>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</si>
  <si>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</si>
  <si>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</si>
  <si>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</si>
  <si>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</si>
  <si>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</si>
  <si>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</si>
  <si>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</si>
  <si>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</si>
  <si>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</si>
  <si>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</si>
  <si>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</si>
  <si>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</si>
  <si>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</si>
  <si>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</si>
  <si>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</si>
  <si>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</si>
  <si>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</si>
  <si>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</si>
  <si>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</si>
  <si>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</si>
  <si>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</si>
  <si>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</si>
  <si>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</si>
  <si>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</si>
  <si>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</si>
  <si>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</si>
  <si>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</si>
  <si>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</si>
  <si>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</si>
  <si>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</si>
  <si>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</si>
  <si>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</si>
  <si>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</si>
  <si>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</si>
  <si>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</si>
  <si>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</si>
  <si>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</si>
  <si>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</si>
  <si>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</si>
  <si>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</si>
  <si>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</si>
  <si>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</si>
  <si>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</si>
  <si>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</si>
  <si>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</si>
  <si>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</si>
  <si>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</si>
  <si>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</si>
  <si>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</si>
  <si>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(모두)</t>
  </si>
  <si>
    <t>행 레이블</t>
  </si>
  <si>
    <t>총합계</t>
  </si>
  <si>
    <t>열 레이블</t>
  </si>
  <si>
    <t>평균 : 수령액</t>
  </si>
  <si>
    <t>지원자코드</t>
    <phoneticPr fontId="1" type="noConversion"/>
  </si>
  <si>
    <t>지원자명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</si>
  <si>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</si>
  <si>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</si>
  <si>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</si>
  <si>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</si>
  <si>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</si>
  <si>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</si>
  <si>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</si>
  <si>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성별</t>
    <phoneticPr fontId="1" type="noConversion"/>
  </si>
  <si>
    <t>여</t>
    <phoneticPr fontId="1" type="noConversion"/>
  </si>
  <si>
    <t>남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</si>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</sst>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_ "/>
    <numFmt numFmtId="179" formatCode="#,##0&quot;만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4" borderId="1" xfId="3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7" fontId="0" fillId="0" borderId="0" xfId="0" applyNumberFormat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0" fillId="0" borderId="1" xfId="0" applyNumberFormat="1" applyBorder="1">
      <alignment vertical="center"/>
    </xf>
    <xf numFmtId="179" fontId="0" fillId="0" borderId="11" xfId="0" applyNumberFormat="1" applyBorder="1">
      <alignment vertical="center"/>
    </xf>
    <xf numFmtId="179" fontId="0" fillId="0" borderId="9" xfId="0" applyNumberFormat="1" applyBorder="1">
      <alignment vertical="center"/>
    </xf>
    <xf numFmtId="179" fontId="0" fillId="0" borderId="12" xfId="0" applyNumberFormat="1" applyBorder="1">
      <alignment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7">
    <dxf>
      <fill>
        <patternFill>
          <bgColor theme="9" tint="-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-0.49998474074526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-0.499984740745262"/>
        </patternFill>
      </fill>
    </dxf>
    <dxf>
      <fill>
        <patternFill patternType="solid">
          <fgColor rgb="FFBDD7E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DB-47BE-A091-AD027D34EC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62C7607D-713C-F78C-CD3E-ED66EBD032B4}"/>
            </a:ext>
          </a:extLst>
        </xdr:cNvPr>
        <xdr:cNvSpPr/>
      </xdr:nvSpPr>
      <xdr:spPr>
        <a:xfrm>
          <a:off x="4543425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660.598127430552" createdVersion="8" refreshedVersion="8" minRefreshableVersion="3" recordCount="12" xr:uid="{8F0C6042-603F-4689-9344-3C7836CBE274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6D5186-B585-4FA5-9FF8-723E2ED8F0EF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1"/>
        <item x="2"/>
        <item x="0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A11" sqref="A11"/>
    </sheetView>
  </sheetViews>
  <sheetFormatPr defaultRowHeight="16.5" x14ac:dyDescent="0.3"/>
  <cols>
    <col min="1" max="1" width="11.125" bestFit="1" customWidth="1"/>
  </cols>
  <sheetData>
    <row r="1" spans="1:6" x14ac:dyDescent="0.3">
      <c r="A1" t="s">
        <v>3</v>
      </c>
    </row>
    <row r="3" spans="1:6" x14ac:dyDescent="0.3">
      <c r="A3" s="1" t="s">
        <v>192</v>
      </c>
      <c r="B3" s="1" t="s">
        <v>193</v>
      </c>
      <c r="C3" s="1" t="s">
        <v>201</v>
      </c>
      <c r="D3" s="1" t="s">
        <v>204</v>
      </c>
      <c r="E3" s="1" t="s">
        <v>205</v>
      </c>
      <c r="F3" s="1" t="s">
        <v>206</v>
      </c>
    </row>
    <row r="4" spans="1:6" x14ac:dyDescent="0.3">
      <c r="A4" s="1" t="s">
        <v>207</v>
      </c>
      <c r="B4" s="1" t="s">
        <v>194</v>
      </c>
      <c r="C4" s="1" t="s">
        <v>202</v>
      </c>
      <c r="D4" s="1">
        <v>98</v>
      </c>
      <c r="E4" s="1">
        <v>88</v>
      </c>
      <c r="F4" s="1">
        <v>90</v>
      </c>
    </row>
    <row r="5" spans="1:6" x14ac:dyDescent="0.3">
      <c r="A5" s="1" t="s">
        <v>208</v>
      </c>
      <c r="B5" s="1" t="s">
        <v>195</v>
      </c>
      <c r="C5" s="1" t="s">
        <v>203</v>
      </c>
      <c r="D5" s="1">
        <v>91</v>
      </c>
      <c r="E5" s="1">
        <v>88</v>
      </c>
      <c r="F5" s="1">
        <v>70</v>
      </c>
    </row>
    <row r="6" spans="1:6" x14ac:dyDescent="0.3">
      <c r="A6" s="1" t="s">
        <v>209</v>
      </c>
      <c r="B6" s="1" t="s">
        <v>196</v>
      </c>
      <c r="C6" s="1" t="s">
        <v>203</v>
      </c>
      <c r="D6" s="1">
        <v>88</v>
      </c>
      <c r="E6" s="1">
        <v>92</v>
      </c>
      <c r="F6" s="1">
        <v>60</v>
      </c>
    </row>
    <row r="7" spans="1:6" x14ac:dyDescent="0.3">
      <c r="A7" s="1" t="s">
        <v>210</v>
      </c>
      <c r="B7" s="1" t="s">
        <v>197</v>
      </c>
      <c r="C7" s="1" t="s">
        <v>203</v>
      </c>
      <c r="D7" s="1">
        <v>96</v>
      </c>
      <c r="E7" s="1">
        <v>90</v>
      </c>
      <c r="F7" s="1">
        <v>95</v>
      </c>
    </row>
    <row r="8" spans="1:6" x14ac:dyDescent="0.3">
      <c r="A8" s="1" t="s">
        <v>211</v>
      </c>
      <c r="B8" s="1" t="s">
        <v>198</v>
      </c>
      <c r="C8" s="1" t="s">
        <v>203</v>
      </c>
      <c r="D8" s="1">
        <v>78</v>
      </c>
      <c r="E8" s="1">
        <v>88</v>
      </c>
      <c r="F8" s="1">
        <v>90</v>
      </c>
    </row>
    <row r="9" spans="1:6" x14ac:dyDescent="0.3">
      <c r="A9" s="1" t="s">
        <v>212</v>
      </c>
      <c r="B9" s="1" t="s">
        <v>199</v>
      </c>
      <c r="C9" s="1" t="s">
        <v>203</v>
      </c>
      <c r="D9" s="1">
        <v>91</v>
      </c>
      <c r="E9" s="1">
        <v>70</v>
      </c>
      <c r="F9" s="1">
        <v>80</v>
      </c>
    </row>
    <row r="10" spans="1:6" x14ac:dyDescent="0.3">
      <c r="A10" s="1" t="s">
        <v>213</v>
      </c>
      <c r="B10" s="1" t="s">
        <v>200</v>
      </c>
      <c r="C10" s="1" t="s">
        <v>203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M17" sqref="M17"/>
    </sheetView>
  </sheetViews>
  <sheetFormatPr defaultRowHeight="16.5" x14ac:dyDescent="0.3"/>
  <cols>
    <col min="4" max="4" width="11.75" bestFit="1" customWidth="1"/>
    <col min="6" max="6" width="11.75" bestFit="1" customWidth="1"/>
    <col min="8" max="8" width="11.75" bestFit="1" customWidth="1"/>
  </cols>
  <sheetData>
    <row r="1" spans="1:8" ht="27.75" x14ac:dyDescent="0.3">
      <c r="A1" s="20" t="s">
        <v>81</v>
      </c>
      <c r="B1" s="20"/>
      <c r="C1" s="20"/>
      <c r="D1" s="20"/>
      <c r="E1" s="20"/>
      <c r="F1" s="20"/>
      <c r="G1" s="20"/>
      <c r="H1" s="20"/>
    </row>
    <row r="2" spans="1:8" ht="17.25" thickBot="1" x14ac:dyDescent="0.35"/>
    <row r="3" spans="1:8" x14ac:dyDescent="0.3">
      <c r="A3" s="23" t="s">
        <v>82</v>
      </c>
      <c r="B3" s="24" t="s">
        <v>83</v>
      </c>
      <c r="C3" s="24" t="s">
        <v>84</v>
      </c>
      <c r="D3" s="24"/>
      <c r="E3" s="24" t="s">
        <v>85</v>
      </c>
      <c r="F3" s="24"/>
      <c r="G3" s="24" t="s">
        <v>18</v>
      </c>
      <c r="H3" s="25"/>
    </row>
    <row r="4" spans="1:8" x14ac:dyDescent="0.3">
      <c r="A4" s="26"/>
      <c r="B4" s="21"/>
      <c r="C4" s="22" t="s">
        <v>49</v>
      </c>
      <c r="D4" s="22" t="s">
        <v>86</v>
      </c>
      <c r="E4" s="22" t="s">
        <v>49</v>
      </c>
      <c r="F4" s="22" t="s">
        <v>86</v>
      </c>
      <c r="G4" s="22" t="s">
        <v>49</v>
      </c>
      <c r="H4" s="27" t="s">
        <v>86</v>
      </c>
    </row>
    <row r="5" spans="1:8" x14ac:dyDescent="0.3">
      <c r="A5" s="28" t="s">
        <v>87</v>
      </c>
      <c r="B5" s="5" t="s">
        <v>88</v>
      </c>
      <c r="C5" s="5">
        <v>53</v>
      </c>
      <c r="D5" s="31">
        <v>116600</v>
      </c>
      <c r="E5" s="5">
        <v>34</v>
      </c>
      <c r="F5" s="31">
        <v>74800</v>
      </c>
      <c r="G5" s="5">
        <v>34</v>
      </c>
      <c r="H5" s="33">
        <v>74800</v>
      </c>
    </row>
    <row r="6" spans="1:8" x14ac:dyDescent="0.3">
      <c r="A6" s="28" t="s">
        <v>87</v>
      </c>
      <c r="B6" s="5" t="s">
        <v>89</v>
      </c>
      <c r="C6" s="5">
        <v>37</v>
      </c>
      <c r="D6" s="31">
        <v>85100</v>
      </c>
      <c r="E6" s="5">
        <v>26</v>
      </c>
      <c r="F6" s="31">
        <v>59800</v>
      </c>
      <c r="G6" s="5">
        <v>27</v>
      </c>
      <c r="H6" s="33">
        <v>62100</v>
      </c>
    </row>
    <row r="7" spans="1:8" x14ac:dyDescent="0.3">
      <c r="A7" s="28" t="s">
        <v>87</v>
      </c>
      <c r="B7" s="5" t="s">
        <v>90</v>
      </c>
      <c r="C7" s="5">
        <v>48</v>
      </c>
      <c r="D7" s="31">
        <v>103200</v>
      </c>
      <c r="E7" s="5">
        <v>47</v>
      </c>
      <c r="F7" s="31">
        <v>101050</v>
      </c>
      <c r="G7" s="5">
        <v>52</v>
      </c>
      <c r="H7" s="33">
        <v>111800</v>
      </c>
    </row>
    <row r="8" spans="1:8" x14ac:dyDescent="0.3">
      <c r="A8" s="28" t="s">
        <v>91</v>
      </c>
      <c r="B8" s="5" t="s">
        <v>88</v>
      </c>
      <c r="C8" s="5">
        <v>56</v>
      </c>
      <c r="D8" s="31">
        <v>123200</v>
      </c>
      <c r="E8" s="5">
        <v>18</v>
      </c>
      <c r="F8" s="31">
        <v>39600</v>
      </c>
      <c r="G8" s="5">
        <v>19</v>
      </c>
      <c r="H8" s="33">
        <v>41800</v>
      </c>
    </row>
    <row r="9" spans="1:8" x14ac:dyDescent="0.3">
      <c r="A9" s="28" t="s">
        <v>91</v>
      </c>
      <c r="B9" s="5" t="s">
        <v>89</v>
      </c>
      <c r="C9" s="5">
        <v>27</v>
      </c>
      <c r="D9" s="31">
        <v>62100</v>
      </c>
      <c r="E9" s="5">
        <v>26</v>
      </c>
      <c r="F9" s="31">
        <v>59800</v>
      </c>
      <c r="G9" s="5">
        <v>22</v>
      </c>
      <c r="H9" s="33">
        <v>50600</v>
      </c>
    </row>
    <row r="10" spans="1:8" x14ac:dyDescent="0.3">
      <c r="A10" s="28" t="s">
        <v>91</v>
      </c>
      <c r="B10" s="5" t="s">
        <v>90</v>
      </c>
      <c r="C10" s="5">
        <v>61</v>
      </c>
      <c r="D10" s="31">
        <v>131150</v>
      </c>
      <c r="E10" s="5">
        <v>54</v>
      </c>
      <c r="F10" s="31">
        <v>116100</v>
      </c>
      <c r="G10" s="5">
        <v>33</v>
      </c>
      <c r="H10" s="33">
        <v>70950</v>
      </c>
    </row>
    <row r="11" spans="1:8" x14ac:dyDescent="0.3">
      <c r="A11" s="28" t="s">
        <v>92</v>
      </c>
      <c r="B11" s="5" t="s">
        <v>88</v>
      </c>
      <c r="C11" s="5">
        <v>13</v>
      </c>
      <c r="D11" s="31">
        <v>28600</v>
      </c>
      <c r="E11" s="5">
        <v>61</v>
      </c>
      <c r="F11" s="31">
        <v>134200</v>
      </c>
      <c r="G11" s="5">
        <v>45</v>
      </c>
      <c r="H11" s="33">
        <v>99000</v>
      </c>
    </row>
    <row r="12" spans="1:8" x14ac:dyDescent="0.3">
      <c r="A12" s="28" t="s">
        <v>92</v>
      </c>
      <c r="B12" s="5" t="s">
        <v>89</v>
      </c>
      <c r="C12" s="5">
        <v>45</v>
      </c>
      <c r="D12" s="31">
        <v>103500</v>
      </c>
      <c r="E12" s="5">
        <v>31</v>
      </c>
      <c r="F12" s="31">
        <v>71300</v>
      </c>
      <c r="G12" s="5">
        <v>0</v>
      </c>
      <c r="H12" s="33">
        <v>0</v>
      </c>
    </row>
    <row r="13" spans="1:8" x14ac:dyDescent="0.3">
      <c r="A13" s="28" t="s">
        <v>92</v>
      </c>
      <c r="B13" s="5" t="s">
        <v>90</v>
      </c>
      <c r="C13" s="5">
        <v>41</v>
      </c>
      <c r="D13" s="31">
        <v>88150</v>
      </c>
      <c r="E13" s="5">
        <v>42</v>
      </c>
      <c r="F13" s="31">
        <v>90300</v>
      </c>
      <c r="G13" s="5">
        <v>60</v>
      </c>
      <c r="H13" s="33">
        <v>129000</v>
      </c>
    </row>
    <row r="14" spans="1:8" x14ac:dyDescent="0.3">
      <c r="A14" s="28" t="s">
        <v>93</v>
      </c>
      <c r="B14" s="5" t="s">
        <v>88</v>
      </c>
      <c r="C14" s="5">
        <v>24</v>
      </c>
      <c r="D14" s="31">
        <v>52800</v>
      </c>
      <c r="E14" s="5">
        <v>0</v>
      </c>
      <c r="F14" s="31">
        <v>0</v>
      </c>
      <c r="G14" s="5">
        <v>49</v>
      </c>
      <c r="H14" s="33">
        <v>107800</v>
      </c>
    </row>
    <row r="15" spans="1:8" x14ac:dyDescent="0.3">
      <c r="A15" s="28" t="s">
        <v>93</v>
      </c>
      <c r="B15" s="5" t="s">
        <v>89</v>
      </c>
      <c r="C15" s="5">
        <v>38</v>
      </c>
      <c r="D15" s="31">
        <v>87400</v>
      </c>
      <c r="E15" s="5">
        <v>43</v>
      </c>
      <c r="F15" s="31">
        <v>98900</v>
      </c>
      <c r="G15" s="5">
        <v>27</v>
      </c>
      <c r="H15" s="33">
        <v>62100</v>
      </c>
    </row>
    <row r="16" spans="1:8" ht="17.25" thickBot="1" x14ac:dyDescent="0.35">
      <c r="A16" s="29" t="s">
        <v>93</v>
      </c>
      <c r="B16" s="30" t="s">
        <v>90</v>
      </c>
      <c r="C16" s="30">
        <v>27</v>
      </c>
      <c r="D16" s="32">
        <v>58050</v>
      </c>
      <c r="E16" s="30">
        <v>67</v>
      </c>
      <c r="F16" s="32">
        <v>144050</v>
      </c>
      <c r="G16" s="30">
        <v>50</v>
      </c>
      <c r="H16" s="34">
        <v>107500</v>
      </c>
    </row>
  </sheetData>
  <mergeCells count="6">
    <mergeCell ref="A1:H1"/>
    <mergeCell ref="G3:H3"/>
    <mergeCell ref="E3:F3"/>
    <mergeCell ref="C3:D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C4" sqref="C4:C15"/>
    </sheetView>
  </sheetViews>
  <sheetFormatPr defaultRowHeight="16.5" x14ac:dyDescent="0.3"/>
  <cols>
    <col min="4" max="6" width="9.125" bestFit="1" customWidth="1"/>
    <col min="7" max="7" width="10.625" bestFit="1" customWidth="1"/>
  </cols>
  <sheetData>
    <row r="1" spans="1:7" ht="20.25" x14ac:dyDescent="0.3">
      <c r="A1" s="12" t="s">
        <v>94</v>
      </c>
      <c r="B1" s="12"/>
      <c r="C1" s="12"/>
      <c r="D1" s="12"/>
      <c r="E1" s="12"/>
      <c r="F1" s="12"/>
      <c r="G1" s="12"/>
    </row>
    <row r="3" spans="1:7" x14ac:dyDescent="0.3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3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3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3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3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3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3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3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3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3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3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3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3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0" priority="3" operator="greaterThan">
      <formula>200</formula>
    </cfRule>
  </conditionalFormatting>
  <conditionalFormatting sqref="G4:G15">
    <cfRule type="aboveAverage" dxfId="4" priority="2" aboveAverage="0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EE12995D-5F24-45ED-81E5-7D520A056948}">
            <xm:f>NOT(ISERROR(SEARCH($C4&gt;200,C4)))</xm:f>
            <xm:f>$C4&gt;200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C4:C15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workbookViewId="0">
      <selection activeCell="K13" sqref="K13"/>
    </sheetView>
  </sheetViews>
  <sheetFormatPr defaultRowHeight="16.5" x14ac:dyDescent="0.3"/>
  <cols>
    <col min="4" max="4" width="10.625" bestFit="1" customWidth="1"/>
    <col min="6" max="6" width="10.375" bestFit="1" customWidth="1"/>
    <col min="7" max="7" width="10.625" bestFit="1" customWidth="1"/>
    <col min="8" max="10" width="9.125" bestFit="1" customWidth="1"/>
    <col min="11" max="11" width="8.625" customWidth="1"/>
  </cols>
  <sheetData>
    <row r="1" spans="1:11" x14ac:dyDescent="0.3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3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3">
      <c r="A3" s="5" t="s">
        <v>17</v>
      </c>
      <c r="B3" s="5" t="s">
        <v>18</v>
      </c>
      <c r="C3" s="5">
        <v>8</v>
      </c>
      <c r="D3" s="5" t="str">
        <f>IFERROR(CHOOSE(_xlfn.RANK.EQ(C3,$C$3:$C$12,0),"인기","선호"),"")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3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IFERROR(CHOOSE(_xlfn.RANK.EQ(C4,$C$3:$C$12,0),"인기","선호"),"")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3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3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3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3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3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3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3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3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3" t="s">
        <v>38</v>
      </c>
      <c r="G12" s="14"/>
      <c r="H12" s="14"/>
      <c r="I12" s="14"/>
      <c r="J12" s="15"/>
      <c r="K12" s="5" t="e">
        <f>ROUNDUP(DMAX(F2:K11,K2,G3="여")-DMIN(F2:K11,K2,G3="여"),1)</f>
        <v>#VALUE!</v>
      </c>
    </row>
    <row r="14" spans="1:11" x14ac:dyDescent="0.3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3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3">
      <c r="A16" s="5" t="s">
        <v>50</v>
      </c>
      <c r="B16" s="5">
        <v>1</v>
      </c>
      <c r="C16" s="5">
        <v>2</v>
      </c>
      <c r="D16" s="5">
        <v>1</v>
      </c>
      <c r="E16" s="5"/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3">
      <c r="A17" s="5" t="s">
        <v>52</v>
      </c>
      <c r="B17" s="5">
        <v>0</v>
      </c>
      <c r="C17" s="5">
        <v>0</v>
      </c>
      <c r="D17" s="5">
        <v>0</v>
      </c>
      <c r="E17" s="5"/>
      <c r="G17" s="5" t="s">
        <v>176</v>
      </c>
      <c r="H17" s="5">
        <v>68</v>
      </c>
      <c r="I17" s="5">
        <v>75</v>
      </c>
      <c r="J17" s="9">
        <f t="shared" ref="J17:J24" si="1">SUM(H17:I17)</f>
        <v>143</v>
      </c>
    </row>
    <row r="18" spans="1:10" x14ac:dyDescent="0.3">
      <c r="A18" s="5" t="s">
        <v>53</v>
      </c>
      <c r="B18" s="5">
        <v>0</v>
      </c>
      <c r="C18" s="5">
        <v>1</v>
      </c>
      <c r="D18" s="5">
        <v>0</v>
      </c>
      <c r="E18" s="5"/>
      <c r="G18" s="5" t="s">
        <v>177</v>
      </c>
      <c r="H18" s="5">
        <v>83</v>
      </c>
      <c r="I18" s="5">
        <v>90</v>
      </c>
      <c r="J18" s="9">
        <f t="shared" si="1"/>
        <v>173</v>
      </c>
    </row>
    <row r="19" spans="1:10" x14ac:dyDescent="0.3">
      <c r="A19" s="5" t="s">
        <v>55</v>
      </c>
      <c r="B19" s="5">
        <v>0</v>
      </c>
      <c r="C19" s="5">
        <v>1</v>
      </c>
      <c r="D19" s="5">
        <v>0</v>
      </c>
      <c r="E19" s="5"/>
      <c r="G19" s="5" t="s">
        <v>178</v>
      </c>
      <c r="H19" s="5">
        <v>86</v>
      </c>
      <c r="I19" s="5">
        <v>89</v>
      </c>
      <c r="J19" s="9">
        <f t="shared" si="1"/>
        <v>175</v>
      </c>
    </row>
    <row r="20" spans="1:10" x14ac:dyDescent="0.3">
      <c r="A20" s="5" t="s">
        <v>56</v>
      </c>
      <c r="B20" s="5">
        <v>1</v>
      </c>
      <c r="C20" s="5">
        <v>0</v>
      </c>
      <c r="D20" s="5">
        <v>0</v>
      </c>
      <c r="E20" s="5"/>
      <c r="G20" s="5" t="s">
        <v>179</v>
      </c>
      <c r="H20" s="5">
        <v>94</v>
      </c>
      <c r="I20" s="5">
        <v>91</v>
      </c>
      <c r="J20" s="9">
        <f t="shared" si="1"/>
        <v>185</v>
      </c>
    </row>
    <row r="21" spans="1:10" x14ac:dyDescent="0.3">
      <c r="A21" s="5" t="s">
        <v>57</v>
      </c>
      <c r="B21" s="5">
        <v>0</v>
      </c>
      <c r="C21" s="5">
        <v>1</v>
      </c>
      <c r="D21" s="5">
        <v>1</v>
      </c>
      <c r="E21" s="5"/>
      <c r="G21" s="5" t="s">
        <v>180</v>
      </c>
      <c r="H21" s="5">
        <v>95</v>
      </c>
      <c r="I21" s="5">
        <v>93</v>
      </c>
      <c r="J21" s="9">
        <f t="shared" si="1"/>
        <v>188</v>
      </c>
    </row>
    <row r="22" spans="1:10" x14ac:dyDescent="0.3">
      <c r="A22" s="5" t="s">
        <v>58</v>
      </c>
      <c r="B22" s="5">
        <v>0</v>
      </c>
      <c r="C22" s="5">
        <v>0</v>
      </c>
      <c r="D22" s="5">
        <v>1</v>
      </c>
      <c r="E22" s="5"/>
      <c r="G22" s="5" t="s">
        <v>181</v>
      </c>
      <c r="H22" s="5">
        <v>87</v>
      </c>
      <c r="I22" s="5">
        <v>88</v>
      </c>
      <c r="J22" s="9">
        <f t="shared" si="1"/>
        <v>175</v>
      </c>
    </row>
    <row r="23" spans="1:10" x14ac:dyDescent="0.3">
      <c r="A23" s="5" t="s">
        <v>60</v>
      </c>
      <c r="B23" s="5">
        <v>1</v>
      </c>
      <c r="C23" s="5">
        <v>2</v>
      </c>
      <c r="D23" s="5">
        <v>2</v>
      </c>
      <c r="E23" s="5"/>
      <c r="G23" s="5" t="s">
        <v>182</v>
      </c>
      <c r="H23" s="5">
        <v>88</v>
      </c>
      <c r="I23" s="5">
        <v>85</v>
      </c>
      <c r="J23" s="9">
        <f t="shared" si="1"/>
        <v>173</v>
      </c>
    </row>
    <row r="24" spans="1:10" x14ac:dyDescent="0.3">
      <c r="A24" s="5" t="s">
        <v>61</v>
      </c>
      <c r="B24" s="5">
        <v>1</v>
      </c>
      <c r="C24" s="5">
        <v>0</v>
      </c>
      <c r="D24" s="5">
        <v>0</v>
      </c>
      <c r="E24" s="5"/>
      <c r="G24" s="5" t="s">
        <v>183</v>
      </c>
      <c r="H24" s="5">
        <v>93</v>
      </c>
      <c r="I24" s="5">
        <v>78</v>
      </c>
      <c r="J24" s="9">
        <f t="shared" si="1"/>
        <v>171</v>
      </c>
    </row>
    <row r="25" spans="1:10" x14ac:dyDescent="0.3">
      <c r="A25" s="5" t="s">
        <v>62</v>
      </c>
      <c r="B25" s="5">
        <v>2</v>
      </c>
      <c r="C25" s="5">
        <v>1</v>
      </c>
      <c r="D25" s="5">
        <v>1</v>
      </c>
      <c r="E25" s="5"/>
      <c r="G25" s="13" t="s">
        <v>185</v>
      </c>
      <c r="H25" s="14"/>
      <c r="I25" s="15"/>
      <c r="J25" s="10"/>
    </row>
    <row r="27" spans="1:10" x14ac:dyDescent="0.3">
      <c r="A27" s="3" t="s">
        <v>63</v>
      </c>
      <c r="B27" s="4" t="s">
        <v>64</v>
      </c>
    </row>
    <row r="28" spans="1:10" x14ac:dyDescent="0.3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3">
      <c r="A29" s="5" t="s">
        <v>67</v>
      </c>
      <c r="B29" s="5" t="s">
        <v>68</v>
      </c>
      <c r="C29" s="5">
        <v>153</v>
      </c>
      <c r="D29" s="7"/>
    </row>
    <row r="30" spans="1:10" x14ac:dyDescent="0.3">
      <c r="A30" s="5" t="s">
        <v>69</v>
      </c>
      <c r="B30" s="5" t="s">
        <v>70</v>
      </c>
      <c r="C30" s="5">
        <v>174</v>
      </c>
      <c r="D30" s="7"/>
    </row>
    <row r="31" spans="1:10" x14ac:dyDescent="0.3">
      <c r="A31" s="5" t="s">
        <v>71</v>
      </c>
      <c r="B31" s="5" t="s">
        <v>68</v>
      </c>
      <c r="C31" s="5">
        <v>120</v>
      </c>
      <c r="D31" s="7"/>
    </row>
    <row r="32" spans="1:10" x14ac:dyDescent="0.3">
      <c r="A32" s="5" t="s">
        <v>72</v>
      </c>
      <c r="B32" s="5" t="s">
        <v>73</v>
      </c>
      <c r="C32" s="5">
        <v>97</v>
      </c>
      <c r="D32" s="7"/>
    </row>
    <row r="33" spans="1:10" x14ac:dyDescent="0.3">
      <c r="A33" s="5" t="s">
        <v>74</v>
      </c>
      <c r="B33" s="5" t="s">
        <v>68</v>
      </c>
      <c r="C33" s="5">
        <v>84</v>
      </c>
      <c r="D33" s="7"/>
    </row>
    <row r="34" spans="1:10" x14ac:dyDescent="0.3">
      <c r="A34" s="5" t="s">
        <v>75</v>
      </c>
      <c r="B34" s="5" t="s">
        <v>70</v>
      </c>
      <c r="C34" s="5">
        <v>126</v>
      </c>
      <c r="D34" s="7"/>
      <c r="F34" t="s">
        <v>76</v>
      </c>
    </row>
    <row r="35" spans="1:10" x14ac:dyDescent="0.3">
      <c r="A35" s="5" t="s">
        <v>77</v>
      </c>
      <c r="B35" s="5" t="s">
        <v>70</v>
      </c>
      <c r="C35" s="5">
        <v>57</v>
      </c>
      <c r="D35" s="7"/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3">
      <c r="A36" s="5" t="s">
        <v>79</v>
      </c>
      <c r="B36" s="5" t="s">
        <v>73</v>
      </c>
      <c r="C36" s="5">
        <v>118</v>
      </c>
      <c r="D36" s="7"/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A3" sqref="A3"/>
    </sheetView>
  </sheetViews>
  <sheetFormatPr defaultRowHeight="16.5" x14ac:dyDescent="0.3"/>
  <cols>
    <col min="6" max="6" width="10.625" bestFit="1" customWidth="1"/>
  </cols>
  <sheetData>
    <row r="1" spans="1:6" ht="20.25" x14ac:dyDescent="0.3">
      <c r="A1" s="12" t="s">
        <v>113</v>
      </c>
      <c r="B1" s="12"/>
      <c r="C1" s="12"/>
      <c r="D1" s="12"/>
      <c r="E1" s="12"/>
      <c r="F1" s="12"/>
    </row>
    <row r="3" spans="1:6" x14ac:dyDescent="0.3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3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3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3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3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3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3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3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3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3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3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3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3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3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3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3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3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6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workbookViewId="0">
      <selection activeCell="A18" sqref="A18"/>
    </sheetView>
  </sheetViews>
  <sheetFormatPr defaultRowHeight="16.5" x14ac:dyDescent="0.3"/>
  <cols>
    <col min="1" max="1" width="13.125" bestFit="1" customWidth="1"/>
    <col min="2" max="2" width="11.875" bestFit="1" customWidth="1"/>
    <col min="3" max="5" width="11.375" bestFit="1" customWidth="1"/>
    <col min="6" max="6" width="12.375" bestFit="1" customWidth="1"/>
    <col min="7" max="7" width="9.125" bestFit="1" customWidth="1"/>
    <col min="8" max="8" width="10.625" bestFit="1" customWidth="1"/>
  </cols>
  <sheetData>
    <row r="1" spans="1:8" ht="20.25" x14ac:dyDescent="0.3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3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3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3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3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3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3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3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3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3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3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3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3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3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3">
      <c r="A18" s="17" t="s">
        <v>42</v>
      </c>
      <c r="B18" t="s">
        <v>187</v>
      </c>
    </row>
    <row r="20" spans="1:5" x14ac:dyDescent="0.3">
      <c r="A20" s="17" t="s">
        <v>191</v>
      </c>
      <c r="B20" s="17" t="s">
        <v>190</v>
      </c>
    </row>
    <row r="21" spans="1:5" x14ac:dyDescent="0.3">
      <c r="A21" s="17" t="s">
        <v>188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3">
      <c r="A22" s="18" t="s">
        <v>128</v>
      </c>
      <c r="B22" s="19">
        <v>3045000</v>
      </c>
      <c r="C22" s="19">
        <v>2610000</v>
      </c>
      <c r="D22" s="19">
        <v>3741000</v>
      </c>
      <c r="E22" s="19">
        <v>2088000</v>
      </c>
    </row>
    <row r="23" spans="1:5" x14ac:dyDescent="0.3">
      <c r="A23" s="18" t="s">
        <v>139</v>
      </c>
      <c r="B23" s="19">
        <v>2871000</v>
      </c>
      <c r="C23" s="19">
        <v>2305500</v>
      </c>
      <c r="D23" s="19"/>
      <c r="E23" s="19">
        <v>1914000</v>
      </c>
    </row>
    <row r="24" spans="1:5" x14ac:dyDescent="0.3">
      <c r="A24" s="18" t="s">
        <v>134</v>
      </c>
      <c r="B24" s="19">
        <v>3066750</v>
      </c>
      <c r="C24" s="19">
        <v>2349000</v>
      </c>
      <c r="D24" s="19">
        <v>4089000</v>
      </c>
      <c r="E24" s="19"/>
    </row>
    <row r="25" spans="1:5" x14ac:dyDescent="0.3">
      <c r="A25" s="18" t="s">
        <v>189</v>
      </c>
      <c r="B25" s="19">
        <v>3012375</v>
      </c>
      <c r="C25" s="19">
        <v>2421500</v>
      </c>
      <c r="D25" s="19">
        <v>3915000</v>
      </c>
      <c r="E25" s="19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A3" sqref="A3:F3"/>
    </sheetView>
  </sheetViews>
  <sheetFormatPr defaultRowHeight="16.5" x14ac:dyDescent="0.3"/>
  <cols>
    <col min="7" max="7" width="5.625" customWidth="1"/>
  </cols>
  <sheetData>
    <row r="1" spans="1:6" ht="20.25" x14ac:dyDescent="0.3">
      <c r="A1" s="12" t="s">
        <v>144</v>
      </c>
      <c r="B1" s="12"/>
      <c r="C1" s="12"/>
      <c r="D1" s="12"/>
      <c r="E1" s="12"/>
      <c r="F1" s="12"/>
    </row>
    <row r="3" spans="1:6" x14ac:dyDescent="0.3">
      <c r="A3" s="16" t="s">
        <v>145</v>
      </c>
      <c r="B3" s="16" t="s">
        <v>146</v>
      </c>
      <c r="C3" s="16" t="s">
        <v>147</v>
      </c>
      <c r="D3" s="16" t="s">
        <v>148</v>
      </c>
      <c r="E3" s="16" t="s">
        <v>149</v>
      </c>
      <c r="F3" s="16" t="s">
        <v>150</v>
      </c>
    </row>
    <row r="4" spans="1:6" x14ac:dyDescent="0.3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3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3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3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3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3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3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3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3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3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3">
      <c r="A14" s="5" t="s">
        <v>16</v>
      </c>
      <c r="B14" s="5">
        <f>AVERAGE(B$4:B$13)</f>
        <v>82.6</v>
      </c>
      <c r="C14" s="5">
        <f t="shared" ref="C14:F14" si="0">AVERAGE(C$4:C$13)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workbookViewId="0">
      <selection sqref="A1:E1"/>
    </sheetView>
  </sheetViews>
  <sheetFormatPr defaultRowHeight="16.5" x14ac:dyDescent="0.3"/>
  <sheetData>
    <row r="1" spans="1:5" ht="20.25" x14ac:dyDescent="0.3">
      <c r="A1" s="12" t="s">
        <v>161</v>
      </c>
      <c r="B1" s="12"/>
      <c r="C1" s="12"/>
      <c r="D1" s="12"/>
      <c r="E1" s="12"/>
    </row>
    <row r="3" spans="1:5" x14ac:dyDescent="0.3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3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3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3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3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3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주희 정</cp:lastModifiedBy>
  <dcterms:created xsi:type="dcterms:W3CDTF">2023-04-27T08:01:32Z</dcterms:created>
  <dcterms:modified xsi:type="dcterms:W3CDTF">2025-01-03T05:56:23Z</dcterms:modified>
</cp:coreProperties>
</file>