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uty2\Desktop\"/>
    </mc:Choice>
  </mc:AlternateContent>
  <xr:revisionPtr revIDLastSave="0" documentId="13_ncr:1_{B17BF2D1-2940-4E75-9EA0-C8E332BCB866}" xr6:coauthVersionLast="47" xr6:coauthVersionMax="47" xr10:uidLastSave="{00000000-0000-0000-0000-000000000000}"/>
  <bookViews>
    <workbookView xWindow="-120" yWindow="-120" windowWidth="29040" windowHeight="15720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J25" i="4"/>
  <c r="D30" i="4"/>
  <c r="D31" i="4"/>
  <c r="D32" i="4"/>
  <c r="D33" i="4"/>
  <c r="D34" i="4"/>
  <c r="D35" i="4"/>
  <c r="D36" i="4"/>
  <c r="D29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24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오현이</author>
  </authors>
  <commentList>
    <comment ref="H13" authorId="0" shapeId="0" xr:uid="{64464C9B-5467-4BF2-B039-A9BF706D0977}">
      <text>
        <r>
          <rPr>
            <sz val="9"/>
            <color indexed="81"/>
            <rFont val="Tahoma"/>
            <family val="2"/>
          </rPr>
          <t>3</t>
        </r>
        <r>
          <rPr>
            <sz val="9"/>
            <color indexed="81"/>
            <rFont val="돋움"/>
            <family val="3"/>
            <charset val="129"/>
          </rPr>
          <t>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최고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<sst xmlns="http://schemas.openxmlformats.org/spreadsheetml/2006/main" count="305" uniqueCount="214">
  <si>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</si>
  <si>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</si>
  <si>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</si>
  <si>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</si>
  <si>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</si>
  <si>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</si>
  <si>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</si>
  <si>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</si>
  <si>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</si>
  <si>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</si>
  <si>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</si>
  <si>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</si>
  <si>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</si>
  <si>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</si>
  <si>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</si>
  <si>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</si>
  <si>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</si>
  <si>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</si>
  <si>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</si>
  <si>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</si>
  <si>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</si>
  <si>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</si>
  <si>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</si>
  <si>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</si>
  <si>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</si>
  <si>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</si>
  <si>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</si>
  <si>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</si>
  <si>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</si>
  <si>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</si>
  <si>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</si>
  <si>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</si>
  <si>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</si>
  <si>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</si>
  <si>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</si>
  <si>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</si>
  <si>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</si>
  <si>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</si>
  <si>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</si>
  <si>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</si>
  <si>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</si>
  <si>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</si>
  <si>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</si>
  <si>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</si>
  <si>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</si>
  <si>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</si>
  <si>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</si>
  <si>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</si>
  <si>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</si>
  <si>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</si>
  <si>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</si>
  <si>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</si>
  <si>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</si>
  <si>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</si>
  <si>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</si>
  <si>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</si>
  <si>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</si>
  <si>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</si>
  <si>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</si>
  <si>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</si>
  <si>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</si>
  <si>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</si>
  <si>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</si>
  <si>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</si>
  <si>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</si>
  <si>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</si>
  <si>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</si>
  <si>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</si>
  <si>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</si>
  <si>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</si>
  <si>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</si>
  <si>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</si>
  <si>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</si>
  <si>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</si>
  <si>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</si>
  <si>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</si>
  <si>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</si>
  <si>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</si>
  <si>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</si>
  <si>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</si>
  <si>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</si>
  <si>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</si>
  <si>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</si>
  <si>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</si>
  <si>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</si>
  <si>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</si>
  <si>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</si>
  <si>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</si>
  <si>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</si>
  <si>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</si>
  <si>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</si>
  <si>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</si>
  <si>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</si>
  <si>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</si>
  <si>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</si>
  <si>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</si>
  <si>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</si>
  <si>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</si>
  <si>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</si>
  <si>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</si>
  <si>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</si>
  <si>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</si>
  <si>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</si>
  <si>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</si>
  <si>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</si>
  <si>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</si>
  <si>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</si>
  <si>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</si>
  <si>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</si>
  <si>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</si>
  <si>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</si>
  <si>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</si>
  <si>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</si>
  <si>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</si>
  <si>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</si>
  <si>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</si>
  <si>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</si>
  <si>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</si>
  <si>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</si>
  <si>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</si>
  <si>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</si>
  <si>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</si>
  <si>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</si>
  <si>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</si>
  <si>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</si>
  <si>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</si>
  <si>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</si>
  <si>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</si>
  <si>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</si>
  <si>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</si>
  <si>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</si>
  <si>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</si>
  <si>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</si>
  <si>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</si>
  <si>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</si>
  <si>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</si>
  <si>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</si>
  <si>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</si>
  <si>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</si>
  <si>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</si>
  <si>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</si>
  <si>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</si>
  <si>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</si>
  <si>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</si>
  <si>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</si>
  <si>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</si>
  <si>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</si>
  <si>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</si>
  <si>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</si>
  <si>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</si>
  <si>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</si>
  <si>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</si>
  <si>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</si>
  <si>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</si>
  <si>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</si>
  <si>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</si>
  <si>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</si>
  <si>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</si>
  <si>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</si>
  <si>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</si>
  <si>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</si>
  <si>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</si>
  <si>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</si>
  <si>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</si>
  <si>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</si>
  <si>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</si>
  <si>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</si>
  <si>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</si>
  <si>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</si>
  <si>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</si>
  <si>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</si>
  <si>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</si>
  <si>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</si>
  <si>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</si>
  <si>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</si>
  <si>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</si>
  <si>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</si>
  <si>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</si>
  <si>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</si>
  <si>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</si>
  <si>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</si>
  <si>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</si>
  <si>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</si>
  <si>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</si>
  <si>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</si>
  <si>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</si>
  <si>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</si>
  <si>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</si>
  <si>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</si>
  <si>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</si>
  <si>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</si>
  <si>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</si>
  <si>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</si>
  <si>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</si>
  <si>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</si>
  <si>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</si>
  <si>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</si>
  <si>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</si>
  <si>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</si>
  <si>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</si>
  <si>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</si>
  <si>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</si>
  <si>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</si>
  <si>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</si>
  <si>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</si>
  <si>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</si>
  <si>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</si>
  <si>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</si>
  <si>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</si>
  <si>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(모두)</t>
  </si>
  <si>
    <t>행 레이블</t>
  </si>
  <si>
    <t>총합계</t>
  </si>
  <si>
    <t>열 레이블</t>
  </si>
  <si>
    <t>평균 : 수령액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</si>
</sst>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i/>
      <u val="doubleAccounting"/>
      <sz val="20"/>
      <color theme="1"/>
      <name val="궁서체"/>
      <family val="1"/>
      <charset val="129"/>
    </font>
    <font>
      <b/>
      <sz val="11"/>
      <color rgb="FFFF0000"/>
      <name val="맑은 고딕"/>
      <family val="3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5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78-4C8D-94C9-F58BA4AEC7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AE8C3846-B6D8-3462-73BA-05ADB5C6973D}"/>
            </a:ext>
          </a:extLst>
        </xdr:cNvPr>
        <xdr:cNvSpPr/>
      </xdr:nvSpPr>
      <xdr:spPr>
        <a:xfrm>
          <a:off x="4543425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오현이" refreshedDate="45631.139239004631" createdVersion="8" refreshedVersion="8" minRefreshableVersion="3" recordCount="12" xr:uid="{53655A8B-A33C-455A-8F85-63D9A97538AC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22224B-FAB9-467C-99B6-EFC1FA3E2DD2}" name="피벗 테이블1" cacheId="5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C14" sqref="C14"/>
    </sheetView>
  </sheetViews>
  <sheetFormatPr defaultRowHeight="16.5" x14ac:dyDescent="0.3"/>
  <cols>
    <col min="1" max="1" width="11.125" bestFit="1" customWidth="1"/>
  </cols>
  <sheetData>
    <row r="1" spans="1:6" x14ac:dyDescent="0.3">
      <c r="A1" t="s">
        <v>3</v>
      </c>
    </row>
    <row r="3" spans="1:6" x14ac:dyDescent="0.3">
      <c r="A3" s="1" t="s">
        <v>187</v>
      </c>
      <c r="B3" s="1" t="s">
        <v>188</v>
      </c>
      <c r="C3" s="1" t="s">
        <v>196</v>
      </c>
      <c r="D3" s="1" t="s">
        <v>199</v>
      </c>
      <c r="E3" s="1" t="s">
        <v>200</v>
      </c>
      <c r="F3" s="1" t="s">
        <v>201</v>
      </c>
    </row>
    <row r="4" spans="1:6" x14ac:dyDescent="0.3">
      <c r="A4" s="1" t="s">
        <v>202</v>
      </c>
      <c r="B4" s="1" t="s">
        <v>189</v>
      </c>
      <c r="C4" s="1" t="s">
        <v>197</v>
      </c>
      <c r="D4" s="1">
        <v>98</v>
      </c>
      <c r="E4" s="1">
        <v>88</v>
      </c>
      <c r="F4" s="1">
        <v>90</v>
      </c>
    </row>
    <row r="5" spans="1:6" x14ac:dyDescent="0.3">
      <c r="A5" s="1" t="s">
        <v>203</v>
      </c>
      <c r="B5" s="1" t="s">
        <v>190</v>
      </c>
      <c r="C5" s="1" t="s">
        <v>198</v>
      </c>
      <c r="D5" s="1">
        <v>91</v>
      </c>
      <c r="E5" s="1">
        <v>88</v>
      </c>
      <c r="F5" s="1">
        <v>70</v>
      </c>
    </row>
    <row r="6" spans="1:6" x14ac:dyDescent="0.3">
      <c r="A6" s="1" t="s">
        <v>204</v>
      </c>
      <c r="B6" s="1" t="s">
        <v>191</v>
      </c>
      <c r="C6" s="1" t="s">
        <v>198</v>
      </c>
      <c r="D6" s="1">
        <v>88</v>
      </c>
      <c r="E6" s="1">
        <v>92</v>
      </c>
      <c r="F6" s="1">
        <v>60</v>
      </c>
    </row>
    <row r="7" spans="1:6" x14ac:dyDescent="0.3">
      <c r="A7" s="1" t="s">
        <v>205</v>
      </c>
      <c r="B7" s="1" t="s">
        <v>192</v>
      </c>
      <c r="C7" s="1" t="s">
        <v>198</v>
      </c>
      <c r="D7" s="1">
        <v>96</v>
      </c>
      <c r="E7" s="1">
        <v>90</v>
      </c>
      <c r="F7" s="1">
        <v>95</v>
      </c>
    </row>
    <row r="8" spans="1:6" x14ac:dyDescent="0.3">
      <c r="A8" s="1" t="s">
        <v>206</v>
      </c>
      <c r="B8" s="1" t="s">
        <v>193</v>
      </c>
      <c r="C8" s="1" t="s">
        <v>198</v>
      </c>
      <c r="D8" s="1">
        <v>78</v>
      </c>
      <c r="E8" s="1">
        <v>88</v>
      </c>
      <c r="F8" s="1">
        <v>90</v>
      </c>
    </row>
    <row r="9" spans="1:6" x14ac:dyDescent="0.3">
      <c r="A9" s="1" t="s">
        <v>207</v>
      </c>
      <c r="B9" s="1" t="s">
        <v>194</v>
      </c>
      <c r="C9" s="1" t="s">
        <v>198</v>
      </c>
      <c r="D9" s="1">
        <v>91</v>
      </c>
      <c r="E9" s="1">
        <v>70</v>
      </c>
      <c r="F9" s="1">
        <v>80</v>
      </c>
    </row>
    <row r="10" spans="1:6" x14ac:dyDescent="0.3">
      <c r="A10" s="1" t="s">
        <v>208</v>
      </c>
      <c r="B10" s="1" t="s">
        <v>195</v>
      </c>
      <c r="C10" s="1" t="s">
        <v>198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activeCell="J15" sqref="J15"/>
    </sheetView>
  </sheetViews>
  <sheetFormatPr defaultRowHeight="16.5" x14ac:dyDescent="0.3"/>
  <cols>
    <col min="4" max="4" width="11.75" bestFit="1" customWidth="1"/>
    <col min="6" max="6" width="11.75" bestFit="1" customWidth="1"/>
    <col min="8" max="8" width="11.75" bestFit="1" customWidth="1"/>
  </cols>
  <sheetData>
    <row r="1" spans="1:8" ht="27.75" x14ac:dyDescent="0.3">
      <c r="A1" s="16" t="s">
        <v>81</v>
      </c>
      <c r="B1" s="16"/>
      <c r="C1" s="16"/>
      <c r="D1" s="16"/>
      <c r="E1" s="16"/>
      <c r="F1" s="16"/>
      <c r="G1" s="16"/>
      <c r="H1" s="16"/>
    </row>
    <row r="2" spans="1:8" ht="17.25" thickBot="1" x14ac:dyDescent="0.35"/>
    <row r="3" spans="1:8" x14ac:dyDescent="0.3">
      <c r="A3" s="20" t="s">
        <v>82</v>
      </c>
      <c r="B3" s="21" t="s">
        <v>83</v>
      </c>
      <c r="C3" s="21" t="s">
        <v>84</v>
      </c>
      <c r="D3" s="21"/>
      <c r="E3" s="21" t="s">
        <v>85</v>
      </c>
      <c r="F3" s="21"/>
      <c r="G3" s="21" t="s">
        <v>18</v>
      </c>
      <c r="H3" s="22"/>
    </row>
    <row r="4" spans="1:8" x14ac:dyDescent="0.3">
      <c r="A4" s="23"/>
      <c r="B4" s="17"/>
      <c r="C4" s="18" t="s">
        <v>49</v>
      </c>
      <c r="D4" s="18" t="s">
        <v>86</v>
      </c>
      <c r="E4" s="18" t="s">
        <v>49</v>
      </c>
      <c r="F4" s="18" t="s">
        <v>86</v>
      </c>
      <c r="G4" s="18" t="s">
        <v>49</v>
      </c>
      <c r="H4" s="24" t="s">
        <v>86</v>
      </c>
    </row>
    <row r="5" spans="1:8" x14ac:dyDescent="0.3">
      <c r="A5" s="25" t="s">
        <v>87</v>
      </c>
      <c r="B5" s="5" t="s">
        <v>88</v>
      </c>
      <c r="C5" s="5">
        <v>53</v>
      </c>
      <c r="D5" s="19">
        <v>116600</v>
      </c>
      <c r="E5" s="5">
        <v>34</v>
      </c>
      <c r="F5" s="19">
        <v>74800</v>
      </c>
      <c r="G5" s="5">
        <v>34</v>
      </c>
      <c r="H5" s="26">
        <v>74800</v>
      </c>
    </row>
    <row r="6" spans="1:8" x14ac:dyDescent="0.3">
      <c r="A6" s="25" t="s">
        <v>87</v>
      </c>
      <c r="B6" s="5" t="s">
        <v>89</v>
      </c>
      <c r="C6" s="5">
        <v>37</v>
      </c>
      <c r="D6" s="19">
        <v>85100</v>
      </c>
      <c r="E6" s="5">
        <v>26</v>
      </c>
      <c r="F6" s="19">
        <v>59800</v>
      </c>
      <c r="G6" s="5">
        <v>27</v>
      </c>
      <c r="H6" s="26">
        <v>62100</v>
      </c>
    </row>
    <row r="7" spans="1:8" x14ac:dyDescent="0.3">
      <c r="A7" s="25" t="s">
        <v>87</v>
      </c>
      <c r="B7" s="5" t="s">
        <v>90</v>
      </c>
      <c r="C7" s="5">
        <v>48</v>
      </c>
      <c r="D7" s="19">
        <v>103200</v>
      </c>
      <c r="E7" s="5">
        <v>47</v>
      </c>
      <c r="F7" s="19">
        <v>101050</v>
      </c>
      <c r="G7" s="5">
        <v>52</v>
      </c>
      <c r="H7" s="26">
        <v>111800</v>
      </c>
    </row>
    <row r="8" spans="1:8" x14ac:dyDescent="0.3">
      <c r="A8" s="25" t="s">
        <v>91</v>
      </c>
      <c r="B8" s="5" t="s">
        <v>88</v>
      </c>
      <c r="C8" s="5">
        <v>56</v>
      </c>
      <c r="D8" s="19">
        <v>123200</v>
      </c>
      <c r="E8" s="5">
        <v>18</v>
      </c>
      <c r="F8" s="19">
        <v>39600</v>
      </c>
      <c r="G8" s="5">
        <v>19</v>
      </c>
      <c r="H8" s="26">
        <v>41800</v>
      </c>
    </row>
    <row r="9" spans="1:8" x14ac:dyDescent="0.3">
      <c r="A9" s="25" t="s">
        <v>91</v>
      </c>
      <c r="B9" s="5" t="s">
        <v>89</v>
      </c>
      <c r="C9" s="5">
        <v>27</v>
      </c>
      <c r="D9" s="19">
        <v>62100</v>
      </c>
      <c r="E9" s="5">
        <v>26</v>
      </c>
      <c r="F9" s="19">
        <v>59800</v>
      </c>
      <c r="G9" s="5">
        <v>22</v>
      </c>
      <c r="H9" s="26">
        <v>50600</v>
      </c>
    </row>
    <row r="10" spans="1:8" x14ac:dyDescent="0.3">
      <c r="A10" s="25" t="s">
        <v>91</v>
      </c>
      <c r="B10" s="5" t="s">
        <v>90</v>
      </c>
      <c r="C10" s="5">
        <v>61</v>
      </c>
      <c r="D10" s="19">
        <v>131150</v>
      </c>
      <c r="E10" s="5">
        <v>54</v>
      </c>
      <c r="F10" s="19">
        <v>116100</v>
      </c>
      <c r="G10" s="5">
        <v>33</v>
      </c>
      <c r="H10" s="26">
        <v>70950</v>
      </c>
    </row>
    <row r="11" spans="1:8" x14ac:dyDescent="0.3">
      <c r="A11" s="25" t="s">
        <v>92</v>
      </c>
      <c r="B11" s="5" t="s">
        <v>88</v>
      </c>
      <c r="C11" s="5">
        <v>13</v>
      </c>
      <c r="D11" s="19">
        <v>28600</v>
      </c>
      <c r="E11" s="5">
        <v>61</v>
      </c>
      <c r="F11" s="19">
        <v>134200</v>
      </c>
      <c r="G11" s="5">
        <v>45</v>
      </c>
      <c r="H11" s="26">
        <v>99000</v>
      </c>
    </row>
    <row r="12" spans="1:8" x14ac:dyDescent="0.3">
      <c r="A12" s="25" t="s">
        <v>92</v>
      </c>
      <c r="B12" s="5" t="s">
        <v>89</v>
      </c>
      <c r="C12" s="5">
        <v>45</v>
      </c>
      <c r="D12" s="19">
        <v>103500</v>
      </c>
      <c r="E12" s="5">
        <v>31</v>
      </c>
      <c r="F12" s="19">
        <v>71300</v>
      </c>
      <c r="G12" s="5">
        <v>0</v>
      </c>
      <c r="H12" s="26">
        <v>0</v>
      </c>
    </row>
    <row r="13" spans="1:8" x14ac:dyDescent="0.3">
      <c r="A13" s="25" t="s">
        <v>92</v>
      </c>
      <c r="B13" s="5" t="s">
        <v>90</v>
      </c>
      <c r="C13" s="5">
        <v>41</v>
      </c>
      <c r="D13" s="19">
        <v>88150</v>
      </c>
      <c r="E13" s="5">
        <v>42</v>
      </c>
      <c r="F13" s="19">
        <v>90300</v>
      </c>
      <c r="G13" s="5">
        <v>60</v>
      </c>
      <c r="H13" s="26">
        <v>129000</v>
      </c>
    </row>
    <row r="14" spans="1:8" x14ac:dyDescent="0.3">
      <c r="A14" s="25" t="s">
        <v>93</v>
      </c>
      <c r="B14" s="5" t="s">
        <v>88</v>
      </c>
      <c r="C14" s="5">
        <v>24</v>
      </c>
      <c r="D14" s="19">
        <v>52800</v>
      </c>
      <c r="E14" s="5">
        <v>0</v>
      </c>
      <c r="F14" s="19">
        <v>0</v>
      </c>
      <c r="G14" s="5">
        <v>49</v>
      </c>
      <c r="H14" s="26">
        <v>107800</v>
      </c>
    </row>
    <row r="15" spans="1:8" x14ac:dyDescent="0.3">
      <c r="A15" s="25" t="s">
        <v>93</v>
      </c>
      <c r="B15" s="5" t="s">
        <v>89</v>
      </c>
      <c r="C15" s="5">
        <v>38</v>
      </c>
      <c r="D15" s="19">
        <v>87400</v>
      </c>
      <c r="E15" s="5">
        <v>43</v>
      </c>
      <c r="F15" s="19">
        <v>98900</v>
      </c>
      <c r="G15" s="5">
        <v>27</v>
      </c>
      <c r="H15" s="26">
        <v>62100</v>
      </c>
    </row>
    <row r="16" spans="1:8" ht="17.25" thickBot="1" x14ac:dyDescent="0.35">
      <c r="A16" s="27" t="s">
        <v>93</v>
      </c>
      <c r="B16" s="28" t="s">
        <v>90</v>
      </c>
      <c r="C16" s="28">
        <v>27</v>
      </c>
      <c r="D16" s="29">
        <v>58050</v>
      </c>
      <c r="E16" s="28">
        <v>67</v>
      </c>
      <c r="F16" s="29">
        <v>144050</v>
      </c>
      <c r="G16" s="28">
        <v>50</v>
      </c>
      <c r="H16" s="3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M8" sqref="M8"/>
    </sheetView>
  </sheetViews>
  <sheetFormatPr defaultRowHeight="16.5" x14ac:dyDescent="0.3"/>
  <cols>
    <col min="4" max="6" width="9.125" bestFit="1" customWidth="1"/>
    <col min="7" max="7" width="10.625" bestFit="1" customWidth="1"/>
  </cols>
  <sheetData>
    <row r="1" spans="1:7" ht="20.25" x14ac:dyDescent="0.3">
      <c r="A1" s="12" t="s">
        <v>94</v>
      </c>
      <c r="B1" s="12"/>
      <c r="C1" s="12"/>
      <c r="D1" s="12"/>
      <c r="E1" s="12"/>
      <c r="F1" s="12"/>
      <c r="G1" s="12"/>
    </row>
    <row r="3" spans="1:7" x14ac:dyDescent="0.3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3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3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3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3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3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3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3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3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3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3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3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3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4" priority="2" operator="greaterThan">
      <formula>200</formula>
    </cfRule>
  </conditionalFormatting>
  <conditionalFormatting sqref="G4:G15">
    <cfRule type="aboveAverage" dxfId="2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7" workbookViewId="0">
      <selection activeCell="K38" sqref="K38"/>
    </sheetView>
  </sheetViews>
  <sheetFormatPr defaultRowHeight="16.5" x14ac:dyDescent="0.3"/>
  <cols>
    <col min="4" max="4" width="10.625" bestFit="1" customWidth="1"/>
    <col min="6" max="6" width="10.375" bestFit="1" customWidth="1"/>
    <col min="7" max="7" width="10.625" bestFit="1" customWidth="1"/>
    <col min="8" max="10" width="9.125" bestFit="1" customWidth="1"/>
    <col min="11" max="11" width="8.625" customWidth="1"/>
  </cols>
  <sheetData>
    <row r="1" spans="1:11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3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3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3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3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3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3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3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3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3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3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3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13" t="s">
        <v>38</v>
      </c>
      <c r="G12" s="14"/>
      <c r="H12" s="14"/>
      <c r="I12" s="14"/>
      <c r="J12" s="15"/>
      <c r="K12" s="5">
        <f>ROUNDUP(DMAX(F2:K11,K2,G2:G3)-DMIN(F2:K11,K2,G2:G3),1)</f>
        <v>24.6</v>
      </c>
    </row>
    <row r="14" spans="1:11" x14ac:dyDescent="0.3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3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3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3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4" si="2">SUM(H17:I17)</f>
        <v>143</v>
      </c>
    </row>
    <row r="18" spans="1:10" x14ac:dyDescent="0.3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3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3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3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3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3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3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>
        <f t="shared" si="2"/>
        <v>171</v>
      </c>
    </row>
    <row r="25" spans="1:10" x14ac:dyDescent="0.3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13" t="s">
        <v>185</v>
      </c>
      <c r="H25" s="14"/>
      <c r="I25" s="15"/>
      <c r="J25" s="10" t="e">
        <f>COUNTIFS(H16:I24,"&gt;=80",I16:I24,"&gt;=80",J16:J24,"&gt;"&amp;AVERAGE(J16:J24))/COUNTA(G16:G24)</f>
        <v>#VALUE!</v>
      </c>
    </row>
    <row r="27" spans="1:10" x14ac:dyDescent="0.3">
      <c r="A27" s="3" t="s">
        <v>63</v>
      </c>
      <c r="B27" s="4" t="s">
        <v>64</v>
      </c>
    </row>
    <row r="28" spans="1:10" x14ac:dyDescent="0.3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3">
      <c r="A29" s="5" t="s">
        <v>67</v>
      </c>
      <c r="B29" s="5" t="s">
        <v>68</v>
      </c>
      <c r="C29" s="5">
        <v>153</v>
      </c>
      <c r="D29" s="7">
        <f>HLOOKUP(_xlfn.RANK.EQ(C29,$C$29:$C$36),$G$35:$J$36,2,TRUE)</f>
        <v>500000</v>
      </c>
    </row>
    <row r="30" spans="1:10" x14ac:dyDescent="0.3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HLOOKUP(_xlfn.RANK.EQ(C30,$C$29:$C$36),$G$35:$J$36,2,TRUE)</f>
        <v>1000000</v>
      </c>
    </row>
    <row r="31" spans="1:10" x14ac:dyDescent="0.3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3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3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3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3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3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K10" sqref="K10"/>
    </sheetView>
  </sheetViews>
  <sheetFormatPr defaultRowHeight="16.5" x14ac:dyDescent="0.3"/>
  <cols>
    <col min="6" max="6" width="10.625" bestFit="1" customWidth="1"/>
  </cols>
  <sheetData>
    <row r="1" spans="1:6" ht="20.25" x14ac:dyDescent="0.3">
      <c r="A1" s="12" t="s">
        <v>113</v>
      </c>
      <c r="B1" s="12"/>
      <c r="C1" s="12"/>
      <c r="D1" s="12"/>
      <c r="E1" s="12"/>
      <c r="F1" s="12"/>
    </row>
    <row r="3" spans="1:6" x14ac:dyDescent="0.3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3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3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3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3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3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3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3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3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3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3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3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3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3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3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3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3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workbookViewId="0">
      <selection activeCell="F26" sqref="F26"/>
    </sheetView>
  </sheetViews>
  <sheetFormatPr defaultRowHeight="16.5" x14ac:dyDescent="0.3"/>
  <cols>
    <col min="1" max="1" width="13.125" bestFit="1" customWidth="1"/>
    <col min="2" max="2" width="11.875" bestFit="1" customWidth="1"/>
    <col min="3" max="5" width="11.375" bestFit="1" customWidth="1"/>
    <col min="6" max="6" width="12.375" bestFit="1" customWidth="1"/>
    <col min="7" max="7" width="9.125" bestFit="1" customWidth="1"/>
    <col min="8" max="8" width="10.625" bestFit="1" customWidth="1"/>
  </cols>
  <sheetData>
    <row r="1" spans="1:8" ht="20.25" x14ac:dyDescent="0.3">
      <c r="A1" s="12" t="s">
        <v>123</v>
      </c>
      <c r="B1" s="12"/>
      <c r="C1" s="12"/>
      <c r="D1" s="12"/>
      <c r="E1" s="12"/>
      <c r="F1" s="12"/>
      <c r="G1" s="12"/>
      <c r="H1" s="12"/>
    </row>
    <row r="3" spans="1:8" x14ac:dyDescent="0.3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3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3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3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3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3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3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3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3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3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3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3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3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3">
      <c r="A18" s="31" t="s">
        <v>42</v>
      </c>
      <c r="B18" t="s">
        <v>209</v>
      </c>
    </row>
    <row r="20" spans="1:5" x14ac:dyDescent="0.3">
      <c r="A20" s="31" t="s">
        <v>213</v>
      </c>
      <c r="B20" s="31" t="s">
        <v>212</v>
      </c>
    </row>
    <row r="21" spans="1:5" x14ac:dyDescent="0.3">
      <c r="A21" s="31" t="s">
        <v>210</v>
      </c>
      <c r="B21" t="s">
        <v>130</v>
      </c>
      <c r="C21" t="s">
        <v>51</v>
      </c>
      <c r="D21" t="s">
        <v>54</v>
      </c>
      <c r="E21" t="s">
        <v>59</v>
      </c>
    </row>
    <row r="22" spans="1:5" x14ac:dyDescent="0.3">
      <c r="A22" s="32" t="s">
        <v>128</v>
      </c>
      <c r="B22" s="33">
        <v>3741000</v>
      </c>
      <c r="C22" s="33">
        <v>3045000</v>
      </c>
      <c r="D22" s="33">
        <v>2610000</v>
      </c>
      <c r="E22" s="33">
        <v>2088000</v>
      </c>
    </row>
    <row r="23" spans="1:5" x14ac:dyDescent="0.3">
      <c r="A23" s="32" t="s">
        <v>139</v>
      </c>
      <c r="B23" s="33"/>
      <c r="C23" s="33">
        <v>2871000</v>
      </c>
      <c r="D23" s="33">
        <v>2305500</v>
      </c>
      <c r="E23" s="33">
        <v>1914000</v>
      </c>
    </row>
    <row r="24" spans="1:5" x14ac:dyDescent="0.3">
      <c r="A24" s="32" t="s">
        <v>134</v>
      </c>
      <c r="B24" s="33">
        <v>4089000</v>
      </c>
      <c r="C24" s="33">
        <v>3066750</v>
      </c>
      <c r="D24" s="33">
        <v>2349000</v>
      </c>
      <c r="E24" s="33"/>
    </row>
    <row r="25" spans="1:5" x14ac:dyDescent="0.3">
      <c r="A25" s="32" t="s">
        <v>211</v>
      </c>
      <c r="B25" s="33">
        <v>3915000</v>
      </c>
      <c r="C25" s="33">
        <v>3012375</v>
      </c>
      <c r="D25" s="33">
        <v>2421500</v>
      </c>
      <c r="E25" s="3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I20" sqref="I20"/>
    </sheetView>
  </sheetViews>
  <sheetFormatPr defaultRowHeight="16.5" x14ac:dyDescent="0.3"/>
  <cols>
    <col min="7" max="7" width="5.625" customWidth="1"/>
  </cols>
  <sheetData>
    <row r="1" spans="1:6" ht="20.25" x14ac:dyDescent="0.3">
      <c r="A1" s="12" t="s">
        <v>144</v>
      </c>
      <c r="B1" s="12"/>
      <c r="C1" s="12"/>
      <c r="D1" s="12"/>
      <c r="E1" s="12"/>
      <c r="F1" s="12"/>
    </row>
    <row r="3" spans="1:6" x14ac:dyDescent="0.3">
      <c r="A3" s="34" t="s">
        <v>145</v>
      </c>
      <c r="B3" s="34" t="s">
        <v>146</v>
      </c>
      <c r="C3" s="34" t="s">
        <v>147</v>
      </c>
      <c r="D3" s="34" t="s">
        <v>148</v>
      </c>
      <c r="E3" s="34" t="s">
        <v>149</v>
      </c>
      <c r="F3" s="34" t="s">
        <v>150</v>
      </c>
    </row>
    <row r="4" spans="1:6" x14ac:dyDescent="0.3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3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3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3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3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3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3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3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3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3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3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K10" sqref="K10"/>
    </sheetView>
  </sheetViews>
  <sheetFormatPr defaultRowHeight="16.5" x14ac:dyDescent="0.3"/>
  <sheetData>
    <row r="1" spans="1:5" ht="20.25" x14ac:dyDescent="0.3">
      <c r="A1" s="12" t="s">
        <v>161</v>
      </c>
      <c r="B1" s="12"/>
      <c r="C1" s="12"/>
      <c r="D1" s="12"/>
      <c r="E1" s="12"/>
    </row>
    <row r="3" spans="1:5" x14ac:dyDescent="0.3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3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3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3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3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3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현이 오</cp:lastModifiedBy>
  <dcterms:created xsi:type="dcterms:W3CDTF">2023-04-27T08:01:32Z</dcterms:created>
  <dcterms:modified xsi:type="dcterms:W3CDTF">2024-12-04T18:49:16Z</dcterms:modified>
</cp:coreProperties>
</file>