
<file path=[Content_Types].xml><?xml version="1.0" encoding="utf-8"?>
<Types xmlns="http://schemas.openxmlformats.org/package/2006/content-types">
  <Default Extension="bin" ContentType="application/vnd.ms-office.vbaProject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twp\Desktop\"/>
    </mc:Choice>
  </mc:AlternateContent>
  <xr:revisionPtr revIDLastSave="0" documentId="13_ncr:1_{E027D02E-8A0A-443A-9F67-6224B058EBC1}" xr6:coauthVersionLast="47" xr6:coauthVersionMax="47" xr10:uidLastSave="{00000000-0000-0000-0000-000000000000}"/>
  <bookViews>
    <workbookView xWindow="-108" yWindow="-108" windowWidth="23256" windowHeight="12456" firstSheet="2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cn.WorksheetConnection_분석작업2A3H151" hidden="1">'분석작업-2'!$A$3:$H$15</definedName>
  </definedNames>
  <calcPr calcId="191029"/>
  <pivotCaches>
    <pivotCache cacheId="29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범위" name="범위" connection="WorksheetConnection_분석작업-2!$A$3:$H$1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J25" i="4"/>
  <c r="E17" i="4"/>
  <c r="E18" i="4"/>
  <c r="E19" i="4"/>
  <c r="E20" i="4"/>
  <c r="E21" i="4"/>
  <c r="E22" i="4"/>
  <c r="E23" i="4"/>
  <c r="E24" i="4"/>
  <c r="E25" i="4"/>
  <c r="E16" i="4"/>
  <c r="K12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이명희</author>
  </authors>
  <commentList>
    <comment ref="H13" authorId="0" shapeId="0" xr:uid="{BD994184-8823-4021-A47D-659A3B62B205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592313-9297-49D4-8BAB-0213F8516B3F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B675F78-FA11-40CD-8245-0967D417B1FF}" name="WorksheetConnection_분석작업-2!$A$3:$H$15" type="102" refreshedVersion="8" minRefreshableVersion="5">
    <extLst>
      <ext xmlns:x15="http://schemas.microsoft.com/office/spreadsheetml/2010/11/main" uri="{DE250136-89BD-433C-8126-D09CA5730AF9}">
        <x15:connection id="범위" autoDelete="1">
          <x15:rangePr sourceName="_xlcn.WorksheetConnection_분석작업2A3H15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범위].[사원명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<sst xmlns="http://schemas.openxmlformats.org/spreadsheetml/2006/main" count="305" uniqueCount="214">
  <si>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</si>
  <si>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</si>
  <si>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</si>
  <si>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</si>
  <si>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</si>
  <si>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</si>
  <si>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</si>
  <si>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</si>
  <si>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</si>
  <si>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</si>
  <si>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</si>
  <si>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</si>
  <si>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</si>
  <si>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</si>
  <si>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</si>
  <si>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</si>
  <si>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</si>
  <si>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</si>
  <si>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</si>
  <si>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</si>
  <si>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</si>
  <si>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</si>
  <si>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</si>
  <si>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</si>
  <si>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</si>
  <si>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</si>
  <si>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</si>
  <si>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</si>
  <si>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</si>
  <si>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</si>
  <si>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</si>
  <si>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</si>
  <si>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</si>
  <si>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</si>
  <si>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</si>
  <si>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</si>
  <si>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</si>
  <si>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</si>
  <si>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</si>
  <si>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</si>
  <si>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</si>
  <si>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</si>
  <si>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</si>
  <si>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</si>
  <si>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</si>
  <si>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</si>
  <si>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</si>
  <si>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</si>
  <si>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</si>
  <si>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</si>
  <si>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</si>
  <si>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</si>
  <si>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</si>
  <si>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</si>
  <si>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</si>
  <si>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</si>
  <si>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</si>
  <si>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</si>
  <si>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</si>
  <si>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</si>
  <si>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</si>
  <si>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</si>
  <si>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</si>
  <si>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</si>
  <si>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</si>
  <si>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</si>
  <si>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</si>
  <si>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</si>
  <si>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</si>
  <si>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</si>
  <si>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</si>
  <si>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</si>
  <si>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</si>
  <si>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</si>
  <si>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</si>
  <si>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</si>
  <si>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</si>
  <si>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</si>
  <si>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</si>
  <si>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</si>
  <si>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</si>
  <si>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</si>
  <si>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</si>
  <si>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</si>
  <si>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</si>
  <si>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</si>
  <si>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</si>
  <si>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</si>
  <si>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</si>
  <si>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</si>
  <si>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</si>
  <si>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</si>
  <si>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</si>
  <si>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</si>
  <si>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</si>
  <si>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</si>
  <si>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</si>
  <si>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</si>
  <si>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</si>
  <si>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</si>
  <si>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</si>
  <si>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</si>
  <si>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</si>
  <si>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</si>
  <si>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</si>
  <si>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</si>
  <si>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</si>
  <si>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</si>
  <si>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</si>
  <si>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</si>
  <si>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</si>
  <si>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</si>
  <si>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</si>
  <si>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</si>
  <si>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</si>
  <si>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</si>
  <si>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</si>
  <si>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</si>
  <si>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</si>
  <si>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</si>
  <si>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</si>
  <si>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</si>
  <si>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</si>
  <si>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</si>
  <si>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</si>
  <si>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</si>
  <si>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</si>
  <si>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</si>
  <si>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</si>
  <si>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</si>
  <si>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</si>
  <si>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</si>
  <si>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</si>
  <si>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</si>
  <si>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</si>
  <si>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</si>
  <si>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</si>
  <si>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</si>
  <si>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</si>
  <si>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</si>
  <si>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</si>
  <si>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</si>
  <si>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</si>
  <si>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</si>
  <si>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</si>
  <si>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</si>
  <si>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</si>
  <si>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</si>
  <si>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</si>
  <si>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</si>
  <si>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</si>
  <si>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</si>
  <si>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</si>
  <si>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</si>
  <si>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</si>
  <si>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</si>
  <si>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</si>
  <si>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</si>
  <si>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</si>
  <si>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</si>
  <si>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</si>
  <si>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</si>
  <si>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</si>
  <si>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</si>
  <si>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</si>
  <si>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</si>
  <si>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</si>
  <si>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</si>
  <si>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</si>
  <si>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</si>
  <si>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</si>
  <si>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</si>
  <si>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</si>
  <si>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</si>
  <si>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</si>
  <si>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</si>
  <si>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</si>
  <si>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</si>
  <si>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</si>
  <si>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</si>
  <si>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</si>
  <si>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</si>
  <si>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</si>
  <si>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</si>
  <si>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</si>
  <si>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</si>
  <si>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지역</t>
    <phoneticPr fontId="1" type="noConversion"/>
  </si>
  <si>
    <t>행 레이블</t>
  </si>
  <si>
    <t>총합계</t>
  </si>
  <si>
    <t>All</t>
  </si>
  <si>
    <t>열 레이블</t>
  </si>
  <si>
    <t>평균: 수령액</t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</si>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</sst>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9" formatCode="#,##0&quot;만원&quot;"/>
    <numFmt numFmtId="180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i/>
      <u val="doubleAccounting"/>
      <sz val="20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179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0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2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0F-40C8-8562-B33D13AB7F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B1F2757A-5ACC-7481-02F4-ED3D1A6437C4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이명희" refreshedDate="45665.890378935183" backgroundQuery="1" createdVersion="8" refreshedVersion="8" minRefreshableVersion="3" recordCount="0" supportSubquery="1" supportAdvancedDrill="1" xr:uid="{89F1EE2B-D841-4AAF-ADBD-19D17CB8CF7C}">
  <cacheSource type="external" connectionId="1"/>
  <cacheFields count="4">
    <cacheField name="[범위].[사원명].[사원명]" caption="사원명" numFmtId="0" hierarchy="1" level="1">
      <sharedItems containsSemiMixedTypes="0" containsNonDate="0" containsString="0"/>
    </cacheField>
    <cacheField name="[범위].[부서명].[부서명]" caption="부서명" numFmtId="0" level="1">
      <sharedItems count="3">
        <s v="경리부"/>
        <s v="생산부"/>
        <s v="영업부"/>
      </sharedItems>
    </cacheField>
    <cacheField name="[범위].[직위].[직위]" caption="직위" numFmtId="0" hierarchy="2" level="1">
      <sharedItems count="4">
        <s v="과장"/>
        <s v="대리"/>
        <s v="부장"/>
        <s v="사원"/>
      </sharedItems>
    </cacheField>
    <cacheField name="[Measures].[평균: 수령액]" caption="평균: 수령액" numFmtId="0" hierarchy="11" level="32767"/>
  </cacheFields>
  <cacheHierarchies count="12">
    <cacheHierarchy uniqueName="[범위].[부서명]" caption="부서명" attribute="1" defaultMemberUniqueName="[범위].[부서명].[All]" allUniqueName="[범위].[부서명].[All]" dimensionUniqueName="[범위]" displayFolder="" count="2" memberValueDatatype="130" unbalanced="0">
      <fieldsUsage count="2">
        <fieldUsage x="-1"/>
        <fieldUsage x="1"/>
      </fieldsUsage>
    </cacheHierarchy>
    <cacheHierarchy uniqueName="[범위].[사원명]" caption="사원명" attribute="1" defaultMemberUniqueName="[범위].[사원명].[All]" allUniqueName="[범위].[사원명].[All]" dimensionUniqueName="[범위]" displayFolder="" count="2" memberValueDatatype="130" unbalanced="0">
      <fieldsUsage count="2">
        <fieldUsage x="-1"/>
        <fieldUsage x="0"/>
      </fieldsUsage>
    </cacheHierarchy>
    <cacheHierarchy uniqueName="[범위].[직위]" caption="직위" attribute="1" defaultMemberUniqueName="[범위].[직위].[All]" allUniqueName="[범위].[직위].[All]" dimensionUniqueName="[범위]" displayFolder="" count="2" memberValueDatatype="130" unbalanced="0">
      <fieldsUsage count="2">
        <fieldUsage x="-1"/>
        <fieldUsage x="2"/>
      </fieldsUsage>
    </cacheHierarchy>
    <cacheHierarchy uniqueName="[범위].[호봉]" caption="호봉" attribute="1" defaultMemberUniqueName="[범위].[호봉].[All]" allUniqueName="[범위].[호봉].[All]" dimensionUniqueName="[범위]" displayFolder="" count="0" memberValueDatatype="20" unbalanced="0"/>
    <cacheHierarchy uniqueName="[범위].[기본급]" caption="기본급" attribute="1" defaultMemberUniqueName="[범위].[기본급].[All]" allUniqueName="[범위].[기본급].[All]" dimensionUniqueName="[범위]" displayFolder="" count="0" memberValueDatatype="20" unbalanced="0"/>
    <cacheHierarchy uniqueName="[범위].[수당]" caption="수당" attribute="1" defaultMemberUniqueName="[범위].[수당].[All]" allUniqueName="[범위].[수당].[All]" dimensionUniqueName="[범위]" displayFolder="" count="0" memberValueDatatype="20" unbalanced="0"/>
    <cacheHierarchy uniqueName="[범위].[세금]" caption="세금" attribute="1" defaultMemberUniqueName="[범위].[세금].[All]" allUniqueName="[범위].[세금].[All]" dimensionUniqueName="[범위]" displayFolder="" count="0" memberValueDatatype="20" unbalanced="0"/>
    <cacheHierarchy uniqueName="[범위].[수령액]" caption="수령액" attribute="1" defaultMemberUniqueName="[범위].[수령액].[All]" allUniqueName="[범위].[수령액].[All]" dimensionUniqueName="[범위]" displayFolder="" count="0" memberValueDatatype="20" unbalanced="0"/>
    <cacheHierarchy uniqueName="[Measures].[__XL_Count 범위]" caption="__XL_Count 범위" measure="1" displayFolder="" measureGroup="범위" count="0" hidden="1"/>
    <cacheHierarchy uniqueName="[Measures].[__No measures defined]" caption="__No measures defined" measure="1" displayFolder="" count="0" hidden="1"/>
    <cacheHierarchy uniqueName="[Measures].[합계: 수령액]" caption="합계: 수령액" measure="1" displayFolder="" measureGroup="범위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평균: 수령액]" caption="평균: 수령액" measure="1" displayFolder="" measureGroup="범위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범위" uniqueName="[범위]" caption="범위"/>
  </dimensions>
  <measureGroups count="1">
    <measureGroup name="범위" caption="범위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B1B5BA-27C1-4D02-B681-19B517FB9579}" name="피벗 테이블1" cacheId="29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0" hier="1" name="[범위].[사원명].[All]" cap="All"/>
  </pageFields>
  <dataFields count="1">
    <dataField name="평균: 수령액" fld="3" subtotal="average" baseField="1" baseItem="1" numFmtId="180"/>
  </dataField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평균: 수령액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분석작업-2!$A$3:$H$15">
        <x15:activeTabTopLevelEntity name="[범위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J17" sqref="J17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4">
      <c r="A4" s="1" t="s">
        <v>198</v>
      </c>
      <c r="B4" s="1" t="s">
        <v>205</v>
      </c>
      <c r="C4" s="1" t="s">
        <v>212</v>
      </c>
      <c r="D4" s="1">
        <v>98</v>
      </c>
      <c r="E4" s="1">
        <v>88</v>
      </c>
      <c r="F4" s="1">
        <v>90</v>
      </c>
    </row>
    <row r="5" spans="1:6" x14ac:dyDescent="0.4">
      <c r="A5" s="1" t="s">
        <v>199</v>
      </c>
      <c r="B5" s="1" t="s">
        <v>206</v>
      </c>
      <c r="C5" s="1" t="s">
        <v>213</v>
      </c>
      <c r="D5" s="1">
        <v>91</v>
      </c>
      <c r="E5" s="1">
        <v>88</v>
      </c>
      <c r="F5" s="1">
        <v>70</v>
      </c>
    </row>
    <row r="6" spans="1:6" x14ac:dyDescent="0.4">
      <c r="A6" s="1" t="s">
        <v>200</v>
      </c>
      <c r="B6" s="1" t="s">
        <v>207</v>
      </c>
      <c r="C6" s="1" t="s">
        <v>213</v>
      </c>
      <c r="D6" s="1">
        <v>88</v>
      </c>
      <c r="E6" s="1">
        <v>92</v>
      </c>
      <c r="F6" s="1">
        <v>60</v>
      </c>
    </row>
    <row r="7" spans="1:6" x14ac:dyDescent="0.4">
      <c r="A7" s="1" t="s">
        <v>201</v>
      </c>
      <c r="B7" s="1" t="s">
        <v>208</v>
      </c>
      <c r="C7" s="1" t="s">
        <v>213</v>
      </c>
      <c r="D7" s="1">
        <v>96</v>
      </c>
      <c r="E7" s="1">
        <v>90</v>
      </c>
      <c r="F7" s="1">
        <v>95</v>
      </c>
    </row>
    <row r="8" spans="1:6" x14ac:dyDescent="0.4">
      <c r="A8" s="1" t="s">
        <v>202</v>
      </c>
      <c r="B8" s="1" t="s">
        <v>209</v>
      </c>
      <c r="C8" s="1" t="s">
        <v>213</v>
      </c>
      <c r="D8" s="1">
        <v>78</v>
      </c>
      <c r="E8" s="1">
        <v>88</v>
      </c>
      <c r="F8" s="1">
        <v>90</v>
      </c>
    </row>
    <row r="9" spans="1:6" x14ac:dyDescent="0.4">
      <c r="A9" s="1" t="s">
        <v>203</v>
      </c>
      <c r="B9" s="1" t="s">
        <v>210</v>
      </c>
      <c r="C9" s="1" t="s">
        <v>213</v>
      </c>
      <c r="D9" s="1">
        <v>91</v>
      </c>
      <c r="E9" s="1">
        <v>70</v>
      </c>
      <c r="F9" s="1">
        <v>80</v>
      </c>
    </row>
    <row r="10" spans="1:6" x14ac:dyDescent="0.4">
      <c r="A10" s="1" t="s">
        <v>204</v>
      </c>
      <c r="B10" s="1" t="s">
        <v>211</v>
      </c>
      <c r="C10" s="1" t="s">
        <v>213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J17" sqref="J17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29" t="s">
        <v>81</v>
      </c>
      <c r="B1" s="29"/>
      <c r="C1" s="29"/>
      <c r="D1" s="29"/>
      <c r="E1" s="29"/>
      <c r="F1" s="29"/>
      <c r="G1" s="29"/>
      <c r="H1" s="29"/>
    </row>
    <row r="2" spans="1:8" ht="18" thickBot="1" x14ac:dyDescent="0.45"/>
    <row r="3" spans="1:8" x14ac:dyDescent="0.4">
      <c r="A3" s="18" t="s">
        <v>186</v>
      </c>
      <c r="B3" s="30" t="s">
        <v>82</v>
      </c>
      <c r="C3" s="30" t="s">
        <v>83</v>
      </c>
      <c r="D3" s="30"/>
      <c r="E3" s="30" t="s">
        <v>84</v>
      </c>
      <c r="F3" s="30"/>
      <c r="G3" s="30" t="s">
        <v>18</v>
      </c>
      <c r="H3" s="31"/>
    </row>
    <row r="4" spans="1:8" x14ac:dyDescent="0.4">
      <c r="A4" s="32"/>
      <c r="B4" s="16"/>
      <c r="C4" s="33" t="s">
        <v>49</v>
      </c>
      <c r="D4" s="33" t="s">
        <v>85</v>
      </c>
      <c r="E4" s="33" t="s">
        <v>49</v>
      </c>
      <c r="F4" s="33" t="s">
        <v>85</v>
      </c>
      <c r="G4" s="33" t="s">
        <v>49</v>
      </c>
      <c r="H4" s="34" t="s">
        <v>85</v>
      </c>
    </row>
    <row r="5" spans="1:8" x14ac:dyDescent="0.4">
      <c r="A5" s="19" t="s">
        <v>86</v>
      </c>
      <c r="B5" s="5" t="s">
        <v>87</v>
      </c>
      <c r="C5" s="5">
        <v>53</v>
      </c>
      <c r="D5" s="17">
        <v>116600</v>
      </c>
      <c r="E5" s="5">
        <v>34</v>
      </c>
      <c r="F5" s="17">
        <v>74800</v>
      </c>
      <c r="G5" s="5">
        <v>34</v>
      </c>
      <c r="H5" s="20">
        <v>74800</v>
      </c>
    </row>
    <row r="6" spans="1:8" x14ac:dyDescent="0.4">
      <c r="A6" s="19" t="s">
        <v>86</v>
      </c>
      <c r="B6" s="5" t="s">
        <v>88</v>
      </c>
      <c r="C6" s="5">
        <v>37</v>
      </c>
      <c r="D6" s="17">
        <v>85100</v>
      </c>
      <c r="E6" s="5">
        <v>26</v>
      </c>
      <c r="F6" s="17">
        <v>59800</v>
      </c>
      <c r="G6" s="5">
        <v>27</v>
      </c>
      <c r="H6" s="20">
        <v>62100</v>
      </c>
    </row>
    <row r="7" spans="1:8" x14ac:dyDescent="0.4">
      <c r="A7" s="19" t="s">
        <v>86</v>
      </c>
      <c r="B7" s="5" t="s">
        <v>89</v>
      </c>
      <c r="C7" s="5">
        <v>48</v>
      </c>
      <c r="D7" s="17">
        <v>103200</v>
      </c>
      <c r="E7" s="5">
        <v>47</v>
      </c>
      <c r="F7" s="17">
        <v>101050</v>
      </c>
      <c r="G7" s="5">
        <v>52</v>
      </c>
      <c r="H7" s="20">
        <v>111800</v>
      </c>
    </row>
    <row r="8" spans="1:8" x14ac:dyDescent="0.4">
      <c r="A8" s="19" t="s">
        <v>90</v>
      </c>
      <c r="B8" s="5" t="s">
        <v>87</v>
      </c>
      <c r="C8" s="5">
        <v>56</v>
      </c>
      <c r="D8" s="17">
        <v>123200</v>
      </c>
      <c r="E8" s="5">
        <v>18</v>
      </c>
      <c r="F8" s="17">
        <v>39600</v>
      </c>
      <c r="G8" s="5">
        <v>19</v>
      </c>
      <c r="H8" s="20">
        <v>41800</v>
      </c>
    </row>
    <row r="9" spans="1:8" x14ac:dyDescent="0.4">
      <c r="A9" s="19" t="s">
        <v>90</v>
      </c>
      <c r="B9" s="5" t="s">
        <v>88</v>
      </c>
      <c r="C9" s="5">
        <v>27</v>
      </c>
      <c r="D9" s="17">
        <v>62100</v>
      </c>
      <c r="E9" s="5">
        <v>26</v>
      </c>
      <c r="F9" s="17">
        <v>59800</v>
      </c>
      <c r="G9" s="5">
        <v>22</v>
      </c>
      <c r="H9" s="20">
        <v>50600</v>
      </c>
    </row>
    <row r="10" spans="1:8" x14ac:dyDescent="0.4">
      <c r="A10" s="19" t="s">
        <v>90</v>
      </c>
      <c r="B10" s="5" t="s">
        <v>89</v>
      </c>
      <c r="C10" s="5">
        <v>61</v>
      </c>
      <c r="D10" s="17">
        <v>131150</v>
      </c>
      <c r="E10" s="5">
        <v>54</v>
      </c>
      <c r="F10" s="17">
        <v>116100</v>
      </c>
      <c r="G10" s="5">
        <v>33</v>
      </c>
      <c r="H10" s="20">
        <v>70950</v>
      </c>
    </row>
    <row r="11" spans="1:8" x14ac:dyDescent="0.4">
      <c r="A11" s="19" t="s">
        <v>91</v>
      </c>
      <c r="B11" s="5" t="s">
        <v>87</v>
      </c>
      <c r="C11" s="5">
        <v>13</v>
      </c>
      <c r="D11" s="17">
        <v>28600</v>
      </c>
      <c r="E11" s="5">
        <v>61</v>
      </c>
      <c r="F11" s="17">
        <v>134200</v>
      </c>
      <c r="G11" s="5">
        <v>45</v>
      </c>
      <c r="H11" s="20">
        <v>99000</v>
      </c>
    </row>
    <row r="12" spans="1:8" x14ac:dyDescent="0.4">
      <c r="A12" s="19" t="s">
        <v>91</v>
      </c>
      <c r="B12" s="5" t="s">
        <v>88</v>
      </c>
      <c r="C12" s="5">
        <v>45</v>
      </c>
      <c r="D12" s="17">
        <v>103500</v>
      </c>
      <c r="E12" s="5">
        <v>31</v>
      </c>
      <c r="F12" s="17">
        <v>71300</v>
      </c>
      <c r="G12" s="5">
        <v>0</v>
      </c>
      <c r="H12" s="20">
        <v>0</v>
      </c>
    </row>
    <row r="13" spans="1:8" x14ac:dyDescent="0.4">
      <c r="A13" s="19" t="s">
        <v>91</v>
      </c>
      <c r="B13" s="5" t="s">
        <v>89</v>
      </c>
      <c r="C13" s="5">
        <v>41</v>
      </c>
      <c r="D13" s="17">
        <v>88150</v>
      </c>
      <c r="E13" s="5">
        <v>42</v>
      </c>
      <c r="F13" s="17">
        <v>90300</v>
      </c>
      <c r="G13" s="5">
        <v>60</v>
      </c>
      <c r="H13" s="20">
        <v>129000</v>
      </c>
    </row>
    <row r="14" spans="1:8" x14ac:dyDescent="0.4">
      <c r="A14" s="19" t="s">
        <v>92</v>
      </c>
      <c r="B14" s="5" t="s">
        <v>87</v>
      </c>
      <c r="C14" s="5">
        <v>24</v>
      </c>
      <c r="D14" s="17">
        <v>52800</v>
      </c>
      <c r="E14" s="5">
        <v>0</v>
      </c>
      <c r="F14" s="17">
        <v>0</v>
      </c>
      <c r="G14" s="5">
        <v>49</v>
      </c>
      <c r="H14" s="20">
        <v>107800</v>
      </c>
    </row>
    <row r="15" spans="1:8" x14ac:dyDescent="0.4">
      <c r="A15" s="19" t="s">
        <v>92</v>
      </c>
      <c r="B15" s="5" t="s">
        <v>88</v>
      </c>
      <c r="C15" s="5">
        <v>38</v>
      </c>
      <c r="D15" s="17">
        <v>87400</v>
      </c>
      <c r="E15" s="5">
        <v>43</v>
      </c>
      <c r="F15" s="17">
        <v>98900</v>
      </c>
      <c r="G15" s="5">
        <v>27</v>
      </c>
      <c r="H15" s="20">
        <v>62100</v>
      </c>
    </row>
    <row r="16" spans="1:8" ht="18" thickBot="1" x14ac:dyDescent="0.45">
      <c r="A16" s="21" t="s">
        <v>92</v>
      </c>
      <c r="B16" s="22" t="s">
        <v>89</v>
      </c>
      <c r="C16" s="22">
        <v>27</v>
      </c>
      <c r="D16" s="23">
        <v>58050</v>
      </c>
      <c r="E16" s="22">
        <v>67</v>
      </c>
      <c r="F16" s="23">
        <v>144050</v>
      </c>
      <c r="G16" s="22">
        <v>50</v>
      </c>
      <c r="H16" s="24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13" sqref="L13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93</v>
      </c>
      <c r="B1" s="12"/>
      <c r="C1" s="12"/>
      <c r="D1" s="12"/>
      <c r="E1" s="12"/>
      <c r="F1" s="12"/>
      <c r="G1" s="12"/>
    </row>
    <row r="3" spans="1:7" x14ac:dyDescent="0.4">
      <c r="A3" s="5" t="s">
        <v>94</v>
      </c>
      <c r="B3" s="5" t="s">
        <v>95</v>
      </c>
      <c r="C3" s="5" t="s">
        <v>49</v>
      </c>
      <c r="D3" s="5" t="s">
        <v>96</v>
      </c>
      <c r="E3" s="5" t="s">
        <v>97</v>
      </c>
      <c r="F3" s="5" t="s">
        <v>98</v>
      </c>
      <c r="G3" s="5" t="s">
        <v>99</v>
      </c>
    </row>
    <row r="4" spans="1:7" x14ac:dyDescent="0.4">
      <c r="A4" s="5" t="s">
        <v>100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101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102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103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104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105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106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107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108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109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110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111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9" priority="4" operator="greaterThan">
      <formula>200</formula>
    </cfRule>
    <cfRule type="cellIs" dxfId="8" priority="2" operator="greaterThan">
      <formula>200</formula>
    </cfRule>
  </conditionalFormatting>
  <conditionalFormatting sqref="G4:G15">
    <cfRule type="aboveAverage" dxfId="3" priority="3" aboveAverage="0"/>
    <cfRule type="aboveAverage" dxfId="4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25" workbookViewId="0">
      <selection activeCell="D3" sqref="D3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/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/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/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/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/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/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/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/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/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/>
      <c r="F12" s="13" t="s">
        <v>38</v>
      </c>
      <c r="G12" s="14"/>
      <c r="H12" s="14"/>
      <c r="I12" s="14"/>
      <c r="J12" s="15"/>
      <c r="K12" s="5">
        <f>ROUNDUP(DMAX($F$2:$K$11,6,$G$2:$G$3)-DMIN($F$2:$K$11,6,$G$2:$G$3),1)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183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173</v>
      </c>
      <c r="H15" s="5" t="s">
        <v>172</v>
      </c>
      <c r="I15" s="5" t="s">
        <v>185</v>
      </c>
      <c r="J15" s="5" t="s">
        <v>171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174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0">IF(COUNTIF(B17:D17,"&gt;=1")=3,"경고","")</f>
        <v/>
      </c>
      <c r="G17" s="5" t="s">
        <v>175</v>
      </c>
      <c r="H17" s="5">
        <v>68</v>
      </c>
      <c r="I17" s="5">
        <v>75</v>
      </c>
      <c r="J17" s="9">
        <f t="shared" ref="J17:J24" si="1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0"/>
        <v/>
      </c>
      <c r="G18" s="5" t="s">
        <v>176</v>
      </c>
      <c r="H18" s="5">
        <v>83</v>
      </c>
      <c r="I18" s="5">
        <v>90</v>
      </c>
      <c r="J18" s="9">
        <f t="shared" si="1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0"/>
        <v/>
      </c>
      <c r="G19" s="5" t="s">
        <v>177</v>
      </c>
      <c r="H19" s="5">
        <v>86</v>
      </c>
      <c r="I19" s="5">
        <v>89</v>
      </c>
      <c r="J19" s="9">
        <f t="shared" si="1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0"/>
        <v/>
      </c>
      <c r="G20" s="5" t="s">
        <v>178</v>
      </c>
      <c r="H20" s="5">
        <v>94</v>
      </c>
      <c r="I20" s="5">
        <v>91</v>
      </c>
      <c r="J20" s="9">
        <f t="shared" si="1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0"/>
        <v/>
      </c>
      <c r="G21" s="5" t="s">
        <v>179</v>
      </c>
      <c r="H21" s="5">
        <v>95</v>
      </c>
      <c r="I21" s="5">
        <v>93</v>
      </c>
      <c r="J21" s="9">
        <f t="shared" si="1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0"/>
        <v/>
      </c>
      <c r="G22" s="5" t="s">
        <v>180</v>
      </c>
      <c r="H22" s="5">
        <v>87</v>
      </c>
      <c r="I22" s="5">
        <v>88</v>
      </c>
      <c r="J22" s="9">
        <f t="shared" si="1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0"/>
        <v>경고</v>
      </c>
      <c r="G23" s="5" t="s">
        <v>181</v>
      </c>
      <c r="H23" s="5">
        <v>88</v>
      </c>
      <c r="I23" s="5">
        <v>85</v>
      </c>
      <c r="J23" s="9">
        <f t="shared" si="1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0"/>
        <v/>
      </c>
      <c r="G24" s="5" t="s">
        <v>182</v>
      </c>
      <c r="H24" s="5">
        <v>93</v>
      </c>
      <c r="I24" s="5">
        <v>78</v>
      </c>
      <c r="J24" s="9">
        <f t="shared" si="1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0"/>
        <v>경고</v>
      </c>
      <c r="G25" s="13" t="s">
        <v>184</v>
      </c>
      <c r="H25" s="14"/>
      <c r="I25" s="15"/>
      <c r="J25" s="10">
        <f>COUNTIFS($H$16:$H$24,"&gt;=80",$I$16:$I$24,"&gt;=80",$J$16:$J$24,"&gt;"&amp;AVERAGE($J$16:$J$24))/COUNTA($G$16:$G$24)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 t="e">
        <f>_xlfn.RANK.EQ(1,C$29:$C$36)</f>
        <v>#N/A</v>
      </c>
    </row>
    <row r="30" spans="1:10" x14ac:dyDescent="0.4">
      <c r="A30" s="5" t="s">
        <v>69</v>
      </c>
      <c r="B30" s="5" t="s">
        <v>70</v>
      </c>
      <c r="C30" s="5">
        <v>174</v>
      </c>
      <c r="D30" s="7"/>
    </row>
    <row r="31" spans="1:10" x14ac:dyDescent="0.4">
      <c r="A31" s="5" t="s">
        <v>71</v>
      </c>
      <c r="B31" s="5" t="s">
        <v>68</v>
      </c>
      <c r="C31" s="5">
        <v>120</v>
      </c>
      <c r="D31" s="7"/>
    </row>
    <row r="32" spans="1:10" x14ac:dyDescent="0.4">
      <c r="A32" s="5" t="s">
        <v>72</v>
      </c>
      <c r="B32" s="5" t="s">
        <v>73</v>
      </c>
      <c r="C32" s="5">
        <v>97</v>
      </c>
      <c r="D32" s="7"/>
    </row>
    <row r="33" spans="1:10" x14ac:dyDescent="0.4">
      <c r="A33" s="5" t="s">
        <v>74</v>
      </c>
      <c r="B33" s="5" t="s">
        <v>68</v>
      </c>
      <c r="C33" s="5">
        <v>84</v>
      </c>
      <c r="D33" s="7"/>
    </row>
    <row r="34" spans="1:10" x14ac:dyDescent="0.4">
      <c r="A34" s="5" t="s">
        <v>75</v>
      </c>
      <c r="B34" s="5" t="s">
        <v>70</v>
      </c>
      <c r="C34" s="5">
        <v>126</v>
      </c>
      <c r="D34" s="7"/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/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/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D12" sqref="D12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112</v>
      </c>
      <c r="B1" s="12"/>
      <c r="C1" s="12"/>
      <c r="D1" s="12"/>
      <c r="E1" s="12"/>
      <c r="F1" s="12"/>
    </row>
    <row r="3" spans="1:6" x14ac:dyDescent="0.4">
      <c r="A3" s="5" t="s">
        <v>113</v>
      </c>
      <c r="B3" s="5" t="s">
        <v>114</v>
      </c>
      <c r="C3" s="5" t="s">
        <v>115</v>
      </c>
      <c r="D3" s="5" t="s">
        <v>49</v>
      </c>
      <c r="E3" s="5" t="s">
        <v>116</v>
      </c>
      <c r="F3" s="5" t="s">
        <v>117</v>
      </c>
    </row>
    <row r="4" spans="1:6" x14ac:dyDescent="0.4">
      <c r="A4" s="5" t="s">
        <v>120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120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120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120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119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119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119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119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118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118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118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118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121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121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121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121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9" workbookViewId="0">
      <selection activeCell="C25" sqref="C25"/>
    </sheetView>
  </sheetViews>
  <sheetFormatPr defaultRowHeight="17.399999999999999" x14ac:dyDescent="0.4"/>
  <cols>
    <col min="1" max="1" width="11.59765625" bestFit="1" customWidth="1"/>
    <col min="2" max="2" width="11.19921875" bestFit="1" customWidth="1"/>
    <col min="3" max="6" width="10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122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123</v>
      </c>
      <c r="E3" s="5" t="s">
        <v>124</v>
      </c>
      <c r="F3" s="5" t="s">
        <v>125</v>
      </c>
      <c r="G3" s="5" t="s">
        <v>98</v>
      </c>
      <c r="H3" s="5" t="s">
        <v>126</v>
      </c>
    </row>
    <row r="4" spans="1:8" x14ac:dyDescent="0.4">
      <c r="A4" s="5" t="s">
        <v>127</v>
      </c>
      <c r="B4" s="5" t="s">
        <v>128</v>
      </c>
      <c r="C4" s="5" t="s">
        <v>129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127</v>
      </c>
      <c r="B5" s="5" t="s">
        <v>130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127</v>
      </c>
      <c r="B6" s="5" t="s">
        <v>131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127</v>
      </c>
      <c r="B7" s="5" t="s">
        <v>132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133</v>
      </c>
      <c r="B8" s="5" t="s">
        <v>134</v>
      </c>
      <c r="C8" s="5" t="s">
        <v>129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133</v>
      </c>
      <c r="B9" s="5" t="s">
        <v>135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133</v>
      </c>
      <c r="B10" s="5" t="s">
        <v>136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133</v>
      </c>
      <c r="B11" s="5" t="s">
        <v>137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138</v>
      </c>
      <c r="B12" s="5" t="s">
        <v>139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138</v>
      </c>
      <c r="B13" s="5" t="s">
        <v>140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138</v>
      </c>
      <c r="B14" s="5" t="s">
        <v>141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138</v>
      </c>
      <c r="B15" s="5" t="s">
        <v>142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25" t="s">
        <v>42</v>
      </c>
      <c r="B18" t="s" vm="1">
        <v>189</v>
      </c>
    </row>
    <row r="20" spans="1:5" x14ac:dyDescent="0.4">
      <c r="A20" s="25" t="s">
        <v>191</v>
      </c>
      <c r="B20" s="25" t="s">
        <v>190</v>
      </c>
    </row>
    <row r="21" spans="1:5" x14ac:dyDescent="0.4">
      <c r="A21" s="25" t="s">
        <v>187</v>
      </c>
      <c r="B21" t="s">
        <v>51</v>
      </c>
      <c r="C21" t="s">
        <v>54</v>
      </c>
      <c r="D21" t="s">
        <v>129</v>
      </c>
      <c r="E21" t="s">
        <v>59</v>
      </c>
    </row>
    <row r="22" spans="1:5" x14ac:dyDescent="0.4">
      <c r="A22" s="26" t="s">
        <v>127</v>
      </c>
      <c r="B22" s="27">
        <v>3045000</v>
      </c>
      <c r="C22" s="27">
        <v>2610000</v>
      </c>
      <c r="D22" s="27">
        <v>3741000</v>
      </c>
      <c r="E22" s="27">
        <v>2088000</v>
      </c>
    </row>
    <row r="23" spans="1:5" x14ac:dyDescent="0.4">
      <c r="A23" s="26" t="s">
        <v>138</v>
      </c>
      <c r="B23" s="27">
        <v>2871000</v>
      </c>
      <c r="C23" s="27">
        <v>2305500</v>
      </c>
      <c r="D23" s="27"/>
      <c r="E23" s="27">
        <v>1914000</v>
      </c>
    </row>
    <row r="24" spans="1:5" x14ac:dyDescent="0.4">
      <c r="A24" s="26" t="s">
        <v>133</v>
      </c>
      <c r="B24" s="27">
        <v>3066750</v>
      </c>
      <c r="C24" s="27">
        <v>2349000</v>
      </c>
      <c r="D24" s="27">
        <v>4089000</v>
      </c>
      <c r="E24" s="27"/>
    </row>
    <row r="25" spans="1:5" x14ac:dyDescent="0.4">
      <c r="A25" s="26" t="s">
        <v>188</v>
      </c>
      <c r="B25" s="27">
        <v>3012375</v>
      </c>
      <c r="C25" s="27">
        <v>2421500</v>
      </c>
      <c r="D25" s="27">
        <v>3915000</v>
      </c>
      <c r="E25" s="27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N11" sqref="N11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143</v>
      </c>
      <c r="B1" s="12"/>
      <c r="C1" s="12"/>
      <c r="D1" s="12"/>
      <c r="E1" s="12"/>
      <c r="F1" s="12"/>
    </row>
    <row r="3" spans="1:6" x14ac:dyDescent="0.4">
      <c r="A3" s="28" t="s">
        <v>144</v>
      </c>
      <c r="B3" s="28" t="s">
        <v>145</v>
      </c>
      <c r="C3" s="28" t="s">
        <v>146</v>
      </c>
      <c r="D3" s="28" t="s">
        <v>147</v>
      </c>
      <c r="E3" s="28" t="s">
        <v>148</v>
      </c>
      <c r="F3" s="28" t="s">
        <v>149</v>
      </c>
    </row>
    <row r="4" spans="1:6" x14ac:dyDescent="0.4">
      <c r="A4" s="5" t="s">
        <v>150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151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152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153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154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155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156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157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158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159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AVERAGE(B$4:B$13)</f>
        <v>82.6</v>
      </c>
      <c r="C14" s="5">
        <f t="shared" ref="C14:F14" si="0">AVERAGE(C$4:C$13)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J24" sqref="J24"/>
    </sheetView>
  </sheetViews>
  <sheetFormatPr defaultRowHeight="17.399999999999999" x14ac:dyDescent="0.4"/>
  <sheetData>
    <row r="1" spans="1:5" ht="21" x14ac:dyDescent="0.4">
      <c r="A1" s="12" t="s">
        <v>160</v>
      </c>
      <c r="B1" s="12"/>
      <c r="C1" s="12"/>
      <c r="D1" s="12"/>
      <c r="E1" s="12"/>
    </row>
    <row r="3" spans="1:5" x14ac:dyDescent="0.4">
      <c r="A3" s="5" t="s">
        <v>161</v>
      </c>
      <c r="B3" s="5" t="s">
        <v>162</v>
      </c>
      <c r="C3" s="5" t="s">
        <v>163</v>
      </c>
      <c r="D3" s="5" t="s">
        <v>164</v>
      </c>
      <c r="E3" s="5" t="s">
        <v>165</v>
      </c>
    </row>
    <row r="4" spans="1:5" x14ac:dyDescent="0.4">
      <c r="A4" s="5" t="s">
        <v>166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167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168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169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170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이</cp:lastModifiedBy>
  <dcterms:created xsi:type="dcterms:W3CDTF">2023-04-27T08:01:32Z</dcterms:created>
  <dcterms:modified xsi:type="dcterms:W3CDTF">2025-01-09T05:32:52Z</dcterms:modified>
</cp:coreProperties>
</file>