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06\Desktop\"/>
    </mc:Choice>
  </mc:AlternateContent>
  <xr:revisionPtr revIDLastSave="0" documentId="13_ncr:1_{8EB98636-FA5A-4B34-85A1-E902F933AEEA}" xr6:coauthVersionLast="47" xr6:coauthVersionMax="47" xr10:uidLastSave="{00000000-0000-0000-0000-000000000000}"/>
  <bookViews>
    <workbookView xWindow="-120" yWindow="-120" windowWidth="29040" windowHeight="176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3" i="4"/>
  <c r="D4" i="4" l="1"/>
  <c r="D5" i="4"/>
  <c r="D6" i="4"/>
  <c r="D7" i="4"/>
  <c r="D8" i="4"/>
  <c r="D9" i="4"/>
  <c r="D10" i="4"/>
  <c r="D11" i="4"/>
  <c r="D3" i="4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<sst xmlns="http://schemas.openxmlformats.org/spreadsheetml/2006/main" count="240" uniqueCount="195">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</sst>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0" xfId="1" applyFo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0" xfId="0" applyNumberFormat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  <c:pt idx="6">
                  <c:v>합계</c:v>
                </c:pt>
              </c:strCache>
            </c:strRef>
          </c:cat>
          <c:val>
            <c:numRef>
              <c:f>차트작업!$B$4:$B$10</c:f>
              <c:numCache>
                <c:formatCode>#,##0_ </c:formatCode>
                <c:ptCount val="7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  <c:pt idx="6">
                  <c:v>37100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  <c:pt idx="6">
                  <c:v>합계</c:v>
                </c:pt>
              </c:strCache>
            </c:strRef>
          </c:cat>
          <c:val>
            <c:numRef>
              <c:f>차트작업!$C$4:$C$10</c:f>
              <c:numCache>
                <c:formatCode>#,##0_ </c:formatCode>
                <c:ptCount val="7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  <c:pt idx="6">
                  <c:v>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  <c:pt idx="6">
                  <c:v>합계</c:v>
                </c:pt>
              </c:strCache>
            </c:strRef>
          </c:cat>
          <c:val>
            <c:numRef>
              <c:f>차트작업!$D$4:$D$10</c:f>
              <c:numCache>
                <c:formatCode>#,##0_ </c:formatCode>
                <c:ptCount val="7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  <c:pt idx="6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재고량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  <c:pt idx="6">
                  <c:v>합계</c:v>
                </c:pt>
              </c:strCache>
            </c:strRef>
          </c:cat>
          <c:val>
            <c:numRef>
              <c:f>차트작업!$E$4:$E$10</c:f>
              <c:numCache>
                <c:formatCode>#,##0_ </c:formatCode>
                <c:ptCount val="7"/>
                <c:pt idx="0">
                  <c:v>8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12</c:v>
                </c:pt>
                <c:pt idx="5">
                  <c:v>16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0836895"/>
        <c:axId val="428523231"/>
      </c:bar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/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2"/>
      <c r="D4" s="1"/>
      <c r="E4" s="1"/>
      <c r="F4" s="1"/>
      <c r="G4" s="3"/>
    </row>
    <row r="5" spans="1:7" x14ac:dyDescent="0.3">
      <c r="A5" s="1"/>
      <c r="B5" s="1"/>
      <c r="C5" s="2"/>
      <c r="D5" s="1"/>
      <c r="E5" s="1"/>
      <c r="F5" s="1"/>
      <c r="G5" s="3"/>
    </row>
    <row r="6" spans="1:7" x14ac:dyDescent="0.3">
      <c r="A6" s="1"/>
      <c r="B6" s="1"/>
      <c r="C6" s="2"/>
      <c r="D6" s="1"/>
      <c r="E6" s="1"/>
      <c r="F6" s="1"/>
      <c r="G6" s="3"/>
    </row>
    <row r="7" spans="1:7" x14ac:dyDescent="0.3">
      <c r="A7" s="1"/>
      <c r="B7" s="1"/>
      <c r="C7" s="2"/>
      <c r="D7" s="1"/>
      <c r="E7" s="1"/>
      <c r="F7" s="1"/>
      <c r="G7" s="3"/>
    </row>
    <row r="8" spans="1:7" x14ac:dyDescent="0.3">
      <c r="A8" s="1"/>
      <c r="B8" s="1"/>
      <c r="C8" s="2"/>
      <c r="D8" s="1"/>
      <c r="E8" s="1"/>
      <c r="F8" s="1"/>
      <c r="G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/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x14ac:dyDescent="0.3">
      <c r="A1" t="s">
        <v>89</v>
      </c>
    </row>
    <row r="3" spans="1:7" x14ac:dyDescent="0.3">
      <c r="A3" s="1" t="s">
        <v>0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</row>
    <row r="4" spans="1:7" x14ac:dyDescent="0.3">
      <c r="A4" t="s">
        <v>96</v>
      </c>
      <c r="B4" s="1" t="s">
        <v>97</v>
      </c>
      <c r="C4" s="11">
        <v>6857000</v>
      </c>
      <c r="D4" s="11">
        <v>823000</v>
      </c>
      <c r="E4" s="11">
        <f>C4-D4</f>
        <v>6034000</v>
      </c>
      <c r="F4" s="1">
        <v>10</v>
      </c>
      <c r="G4" s="11">
        <v>892000</v>
      </c>
    </row>
    <row r="5" spans="1:7" x14ac:dyDescent="0.3">
      <c r="B5" s="1" t="s">
        <v>98</v>
      </c>
      <c r="C5" s="11">
        <v>5246000</v>
      </c>
      <c r="D5" s="11">
        <v>630000</v>
      </c>
      <c r="E5" s="11">
        <f t="shared" ref="E5:E11" si="0">C5-D5</f>
        <v>4616000</v>
      </c>
      <c r="F5" s="1">
        <v>10</v>
      </c>
      <c r="G5" s="11">
        <v>531000</v>
      </c>
    </row>
    <row r="6" spans="1:7" x14ac:dyDescent="0.3">
      <c r="A6" t="s">
        <v>99</v>
      </c>
      <c r="B6" s="1" t="s">
        <v>100</v>
      </c>
      <c r="C6" s="11">
        <v>4362000</v>
      </c>
      <c r="D6" s="11">
        <v>349000</v>
      </c>
      <c r="E6" s="11">
        <f t="shared" si="0"/>
        <v>4013000</v>
      </c>
      <c r="F6" s="1">
        <v>7</v>
      </c>
      <c r="G6" s="11">
        <v>304000</v>
      </c>
    </row>
    <row r="7" spans="1:7" x14ac:dyDescent="0.3">
      <c r="B7" s="1" t="s">
        <v>101</v>
      </c>
      <c r="C7" s="11">
        <v>4100000</v>
      </c>
      <c r="D7" s="11">
        <v>328000</v>
      </c>
      <c r="E7" s="11">
        <f t="shared" si="0"/>
        <v>3772000</v>
      </c>
      <c r="F7" s="1">
        <v>7</v>
      </c>
      <c r="G7" s="11">
        <v>322000</v>
      </c>
    </row>
    <row r="8" spans="1:7" x14ac:dyDescent="0.3">
      <c r="A8" t="s">
        <v>102</v>
      </c>
      <c r="B8" s="1" t="s">
        <v>103</v>
      </c>
      <c r="C8" s="11">
        <v>2880000</v>
      </c>
      <c r="D8" s="11">
        <v>144000</v>
      </c>
      <c r="E8" s="11">
        <f t="shared" si="0"/>
        <v>2736000</v>
      </c>
      <c r="F8" s="1">
        <v>5</v>
      </c>
      <c r="G8" s="11">
        <v>159000</v>
      </c>
    </row>
    <row r="9" spans="1:7" x14ac:dyDescent="0.3">
      <c r="B9" s="1" t="s">
        <v>104</v>
      </c>
      <c r="C9" s="11">
        <v>2524000</v>
      </c>
      <c r="D9" s="11">
        <v>126000</v>
      </c>
      <c r="E9" s="11">
        <f t="shared" si="0"/>
        <v>2398000</v>
      </c>
      <c r="F9" s="1">
        <v>5</v>
      </c>
      <c r="G9" s="11">
        <v>146000</v>
      </c>
    </row>
    <row r="10" spans="1:7" x14ac:dyDescent="0.3">
      <c r="A10" t="s">
        <v>105</v>
      </c>
      <c r="B10" s="1" t="s">
        <v>106</v>
      </c>
      <c r="C10" s="11">
        <v>893000</v>
      </c>
      <c r="D10" s="11">
        <v>18000</v>
      </c>
      <c r="E10" s="11">
        <f t="shared" si="0"/>
        <v>875000</v>
      </c>
      <c r="F10" s="1">
        <v>2</v>
      </c>
      <c r="G10" s="11">
        <v>22000</v>
      </c>
    </row>
    <row r="11" spans="1:7" x14ac:dyDescent="0.3">
      <c r="B11" s="1" t="s">
        <v>107</v>
      </c>
      <c r="C11" s="11">
        <v>571000</v>
      </c>
      <c r="D11" s="11">
        <v>11000</v>
      </c>
      <c r="E11" s="11">
        <f t="shared" si="0"/>
        <v>560000</v>
      </c>
      <c r="F11" s="1">
        <v>2</v>
      </c>
      <c r="G11" s="11">
        <v>35000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25"/>
  <sheetViews>
    <sheetView workbookViewId="0">
      <selection sqref="A1:E1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16" t="s">
        <v>108</v>
      </c>
      <c r="B1" s="16"/>
      <c r="C1" s="16"/>
      <c r="D1" s="16"/>
      <c r="E1" s="16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2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1"/>
      <c r="B20" s="1"/>
      <c r="C20" s="1"/>
    </row>
    <row r="21" spans="1:5" x14ac:dyDescent="0.3">
      <c r="A21" s="1"/>
      <c r="B21" s="1"/>
      <c r="C21" s="1"/>
    </row>
    <row r="22" spans="1:5" x14ac:dyDescent="0.3">
      <c r="A22" s="1"/>
      <c r="B22" s="1"/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1"/>
      <c r="B25" s="1"/>
      <c r="C25" s="1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tabSelected="1" zoomScale="110" zoomScaleNormal="110" workbookViewId="0">
      <selection activeCell="E3" sqref="E3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/>
    </row>
    <row r="3" spans="1:12" x14ac:dyDescent="0.3">
      <c r="A3" s="6" t="s">
        <v>8</v>
      </c>
      <c r="B3" s="7">
        <v>0.38194444444444442</v>
      </c>
      <c r="C3" s="7">
        <v>0.47222222222222227</v>
      </c>
      <c r="D3" s="21" t="str">
        <f>IF( MINUTE(C3)-MINUTE(B3)&gt;30, HOUR(C3)-HOUR(B3)+1, HOUR(C3)-HOUR(B3) )&amp;"시간"</f>
        <v>2시간</v>
      </c>
      <c r="E3" s="22">
        <f>MINUTE(C3)-MINUTE(B3)</f>
        <v>10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/>
    </row>
    <row r="4" spans="1:12" x14ac:dyDescent="0.3">
      <c r="A4" s="6" t="s">
        <v>9</v>
      </c>
      <c r="B4" s="7">
        <v>0.39861111111111108</v>
      </c>
      <c r="C4" s="7">
        <v>0.44513888888888892</v>
      </c>
      <c r="D4" s="21" t="str">
        <f t="shared" ref="D4:D11" si="0">IF( MINUTE(C4)-MINUTE(B4)&gt;30, HOUR(C4)-HOUR(B4)+1, HOUR(C4)-HOUR(B4) )&amp;"시간"</f>
        <v>1시간</v>
      </c>
      <c r="E4" s="22">
        <f t="shared" ref="E4:E11" si="1">MINUTE(C4)-MINUTE(B4)</f>
        <v>7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3">
      <c r="A5" s="6" t="s">
        <v>10</v>
      </c>
      <c r="B5" s="7">
        <v>0.41875000000000001</v>
      </c>
      <c r="C5" s="7">
        <v>0.49791666666666662</v>
      </c>
      <c r="D5" s="21" t="str">
        <f t="shared" si="0"/>
        <v>2시간</v>
      </c>
      <c r="E5" s="22">
        <f t="shared" si="1"/>
        <v>54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3">
      <c r="A6" s="6" t="s">
        <v>11</v>
      </c>
      <c r="B6" s="7">
        <v>0.4368055555555555</v>
      </c>
      <c r="C6" s="7">
        <v>0.48333333333333334</v>
      </c>
      <c r="D6" s="21" t="str">
        <f t="shared" si="0"/>
        <v>1시간</v>
      </c>
      <c r="E6" s="22">
        <f t="shared" si="1"/>
        <v>7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3">
      <c r="A7" s="6" t="s">
        <v>12</v>
      </c>
      <c r="B7" s="7">
        <v>0.4381944444444445</v>
      </c>
      <c r="C7" s="7">
        <v>0.50624999999999998</v>
      </c>
      <c r="D7" s="21" t="str">
        <f t="shared" si="0"/>
        <v>2시간</v>
      </c>
      <c r="E7" s="22">
        <f t="shared" si="1"/>
        <v>-22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3">
      <c r="A8" s="6" t="s">
        <v>13</v>
      </c>
      <c r="B8" s="7">
        <v>0.44791666666666669</v>
      </c>
      <c r="C8" s="7">
        <v>0.5229166666666667</v>
      </c>
      <c r="D8" s="21" t="str">
        <f t="shared" si="0"/>
        <v>2시간</v>
      </c>
      <c r="E8" s="22">
        <f t="shared" si="1"/>
        <v>-12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3">
      <c r="A9" s="6" t="s">
        <v>14</v>
      </c>
      <c r="B9" s="7">
        <v>0.4597222222222222</v>
      </c>
      <c r="C9" s="7">
        <v>0.50763888888888886</v>
      </c>
      <c r="D9" s="21" t="str">
        <f t="shared" si="0"/>
        <v>1시간</v>
      </c>
      <c r="E9" s="22">
        <f t="shared" si="1"/>
        <v>9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3">
      <c r="A10" s="6" t="s">
        <v>15</v>
      </c>
      <c r="B10" s="7">
        <v>0.4680555555555555</v>
      </c>
      <c r="C10" s="7">
        <v>0.54027777777777775</v>
      </c>
      <c r="D10" s="21" t="str">
        <f t="shared" si="0"/>
        <v>2시간</v>
      </c>
      <c r="E10" s="22">
        <f t="shared" si="1"/>
        <v>44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3">
      <c r="A11" s="6" t="s">
        <v>16</v>
      </c>
      <c r="B11" s="7">
        <v>0.47569444444444442</v>
      </c>
      <c r="C11" s="7">
        <v>0.53194444444444444</v>
      </c>
      <c r="D11" s="21" t="str">
        <f t="shared" si="0"/>
        <v>1시간</v>
      </c>
      <c r="E11" s="22">
        <f t="shared" si="1"/>
        <v>21</v>
      </c>
      <c r="F11" s="17" t="s">
        <v>28</v>
      </c>
      <c r="G11" s="18"/>
      <c r="H11" s="18"/>
      <c r="I11" s="19"/>
      <c r="J11" s="9"/>
    </row>
    <row r="13" spans="1:12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/>
    </row>
    <row r="16" spans="1:12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/>
    </row>
    <row r="17" spans="1:10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/>
    </row>
    <row r="18" spans="1:10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/>
    </row>
    <row r="19" spans="1:10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/>
    </row>
    <row r="20" spans="1:10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/>
    </row>
    <row r="21" spans="1:10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/>
    </row>
    <row r="22" spans="1:10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/>
    </row>
    <row r="23" spans="1:10" x14ac:dyDescent="0.3">
      <c r="A23" s="17" t="s">
        <v>34</v>
      </c>
      <c r="B23" s="19"/>
      <c r="C23" s="10"/>
      <c r="F23" s="6" t="s">
        <v>50</v>
      </c>
      <c r="G23" s="9">
        <v>1500</v>
      </c>
      <c r="H23" s="9">
        <v>1329</v>
      </c>
      <c r="I23" s="9">
        <v>1300</v>
      </c>
      <c r="J23" s="9"/>
    </row>
    <row r="25" spans="1:10" x14ac:dyDescent="0.3">
      <c r="A25" s="4" t="s">
        <v>51</v>
      </c>
      <c r="B25" s="5" t="s">
        <v>52</v>
      </c>
    </row>
    <row r="26" spans="1:10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20" t="s">
        <v>77</v>
      </c>
      <c r="G26" s="20"/>
      <c r="H26" s="20"/>
    </row>
    <row r="27" spans="1:10" x14ac:dyDescent="0.3">
      <c r="A27" s="6" t="s">
        <v>57</v>
      </c>
      <c r="B27" s="6">
        <v>2020</v>
      </c>
      <c r="C27" s="6" t="s">
        <v>58</v>
      </c>
      <c r="D27" s="6"/>
      <c r="F27" s="6" t="s">
        <v>78</v>
      </c>
      <c r="G27" s="6" t="s">
        <v>79</v>
      </c>
      <c r="H27" s="6" t="s">
        <v>80</v>
      </c>
    </row>
    <row r="28" spans="1:10" x14ac:dyDescent="0.3">
      <c r="A28" s="6" t="s">
        <v>60</v>
      </c>
      <c r="B28" s="6">
        <v>2020</v>
      </c>
      <c r="C28" s="6" t="s">
        <v>61</v>
      </c>
      <c r="D28" s="6"/>
      <c r="F28" s="6" t="s">
        <v>81</v>
      </c>
      <c r="G28" s="6" t="s">
        <v>82</v>
      </c>
      <c r="H28" s="6" t="s">
        <v>59</v>
      </c>
    </row>
    <row r="29" spans="1:10" x14ac:dyDescent="0.3">
      <c r="A29" s="6" t="s">
        <v>63</v>
      </c>
      <c r="B29" s="6">
        <v>2021</v>
      </c>
      <c r="C29" s="6" t="s">
        <v>64</v>
      </c>
      <c r="D29" s="6"/>
      <c r="F29" s="6" t="s">
        <v>83</v>
      </c>
      <c r="G29" s="6" t="s">
        <v>84</v>
      </c>
      <c r="H29" s="6" t="s">
        <v>62</v>
      </c>
    </row>
    <row r="30" spans="1:10" x14ac:dyDescent="0.3">
      <c r="A30" s="6" t="s">
        <v>66</v>
      </c>
      <c r="B30" s="6">
        <v>2021</v>
      </c>
      <c r="C30" s="6" t="s">
        <v>67</v>
      </c>
      <c r="D30" s="6"/>
      <c r="F30" s="6" t="s">
        <v>85</v>
      </c>
      <c r="G30" s="6" t="s">
        <v>86</v>
      </c>
      <c r="H30" s="6" t="s">
        <v>65</v>
      </c>
    </row>
    <row r="31" spans="1:10" x14ac:dyDescent="0.3">
      <c r="A31" s="6" t="s">
        <v>68</v>
      </c>
      <c r="B31" s="6">
        <v>2022</v>
      </c>
      <c r="C31" s="6" t="s">
        <v>69</v>
      </c>
      <c r="D31" s="6"/>
      <c r="F31" s="6" t="s">
        <v>87</v>
      </c>
      <c r="G31" s="6" t="s">
        <v>88</v>
      </c>
      <c r="H31" s="6" t="s">
        <v>70</v>
      </c>
    </row>
    <row r="32" spans="1:10" x14ac:dyDescent="0.3">
      <c r="A32" s="6" t="s">
        <v>71</v>
      </c>
      <c r="B32" s="6">
        <v>2022</v>
      </c>
      <c r="C32" s="6" t="s">
        <v>72</v>
      </c>
      <c r="D32" s="6"/>
    </row>
    <row r="33" spans="1:4" x14ac:dyDescent="0.3">
      <c r="A33" s="6" t="s">
        <v>73</v>
      </c>
      <c r="B33" s="6">
        <v>2023</v>
      </c>
      <c r="C33" s="6" t="s">
        <v>74</v>
      </c>
      <c r="D33" s="6"/>
    </row>
    <row r="34" spans="1:4" x14ac:dyDescent="0.3">
      <c r="A34" s="6" t="s">
        <v>75</v>
      </c>
      <c r="B34" s="6">
        <v>2023</v>
      </c>
      <c r="C34" s="6" t="s">
        <v>76</v>
      </c>
      <c r="D34" s="6"/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/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3">
        <v>300</v>
      </c>
      <c r="D4" s="13">
        <v>248</v>
      </c>
      <c r="E4" s="13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3">
        <v>270</v>
      </c>
      <c r="D5" s="13">
        <v>206</v>
      </c>
      <c r="E5" s="13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3">
        <v>180</v>
      </c>
      <c r="D6" s="13">
        <v>167</v>
      </c>
      <c r="E6" s="13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3">
        <v>240</v>
      </c>
      <c r="D7" s="13">
        <v>221</v>
      </c>
      <c r="E7" s="13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5"/>
      <c r="D8" s="15"/>
      <c r="E8" s="15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/>
      <c r="I12" s="6"/>
      <c r="J12" s="6"/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/>
      <c r="I13" s="6"/>
      <c r="J13" s="6"/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/>
      <c r="I14" s="6"/>
      <c r="J14" s="6"/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/>
      <c r="I15" s="6"/>
      <c r="J15" s="6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5"/>
  <sheetViews>
    <sheetView workbookViewId="0">
      <selection sqref="A1:G1"/>
    </sheetView>
  </sheetViews>
  <sheetFormatPr defaultRowHeight="16.5" x14ac:dyDescent="0.3"/>
  <cols>
    <col min="5" max="5" width="11.125" bestFit="1" customWidth="1"/>
    <col min="6" max="7" width="11" bestFit="1" customWidth="1"/>
  </cols>
  <sheetData>
    <row r="1" spans="1:7" ht="20.25" x14ac:dyDescent="0.3">
      <c r="A1" s="16" t="s">
        <v>140</v>
      </c>
      <c r="B1" s="16"/>
      <c r="C1" s="16"/>
      <c r="D1" s="16"/>
      <c r="E1" s="16"/>
      <c r="F1" s="16"/>
      <c r="G1" s="16"/>
    </row>
    <row r="3" spans="1:7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x14ac:dyDescent="0.3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x14ac:dyDescent="0.3">
      <c r="A5" s="6" t="s">
        <v>151</v>
      </c>
      <c r="B5" s="6" t="s">
        <v>152</v>
      </c>
      <c r="C5" s="6">
        <v>173</v>
      </c>
      <c r="D5" s="6">
        <v>72</v>
      </c>
      <c r="E5" s="6" t="s">
        <v>153</v>
      </c>
      <c r="F5" s="6">
        <v>120</v>
      </c>
      <c r="G5" s="6">
        <v>77</v>
      </c>
    </row>
    <row r="6" spans="1:7" x14ac:dyDescent="0.3">
      <c r="A6" s="6" t="s">
        <v>154</v>
      </c>
      <c r="B6" s="6" t="s">
        <v>155</v>
      </c>
      <c r="C6" s="6">
        <v>183</v>
      </c>
      <c r="D6" s="6">
        <v>70</v>
      </c>
      <c r="E6" s="6" t="s">
        <v>156</v>
      </c>
      <c r="F6" s="6">
        <v>123</v>
      </c>
      <c r="G6" s="6">
        <v>82</v>
      </c>
    </row>
    <row r="7" spans="1:7" x14ac:dyDescent="0.3">
      <c r="A7" s="6" t="s">
        <v>157</v>
      </c>
      <c r="B7" s="6" t="s">
        <v>155</v>
      </c>
      <c r="C7" s="6">
        <v>181</v>
      </c>
      <c r="D7" s="6">
        <v>96</v>
      </c>
      <c r="E7" s="6" t="s">
        <v>158</v>
      </c>
      <c r="F7" s="6">
        <v>142</v>
      </c>
      <c r="G7" s="6">
        <v>97</v>
      </c>
    </row>
    <row r="8" spans="1:7" x14ac:dyDescent="0.3">
      <c r="A8" s="6" t="s">
        <v>159</v>
      </c>
      <c r="B8" s="6" t="s">
        <v>149</v>
      </c>
      <c r="C8" s="6">
        <v>161</v>
      </c>
      <c r="D8" s="6">
        <v>54</v>
      </c>
      <c r="E8" s="6" t="s">
        <v>160</v>
      </c>
      <c r="F8" s="6">
        <v>112</v>
      </c>
      <c r="G8" s="6">
        <v>71</v>
      </c>
    </row>
    <row r="9" spans="1:7" x14ac:dyDescent="0.3">
      <c r="A9" s="6" t="s">
        <v>161</v>
      </c>
      <c r="B9" s="6" t="s">
        <v>149</v>
      </c>
      <c r="C9" s="6">
        <v>163</v>
      </c>
      <c r="D9" s="6">
        <v>46</v>
      </c>
      <c r="E9" s="6" t="s">
        <v>162</v>
      </c>
      <c r="F9" s="6">
        <v>117</v>
      </c>
      <c r="G9" s="6">
        <v>69</v>
      </c>
    </row>
    <row r="10" spans="1:7" x14ac:dyDescent="0.3">
      <c r="A10" s="6" t="s">
        <v>163</v>
      </c>
      <c r="B10" s="6" t="s">
        <v>152</v>
      </c>
      <c r="C10" s="6">
        <v>168</v>
      </c>
      <c r="D10" s="6">
        <v>72</v>
      </c>
      <c r="E10" s="6" t="s">
        <v>156</v>
      </c>
      <c r="F10" s="6">
        <v>126</v>
      </c>
      <c r="G10" s="6">
        <v>83</v>
      </c>
    </row>
    <row r="11" spans="1:7" x14ac:dyDescent="0.3">
      <c r="A11" s="6" t="s">
        <v>164</v>
      </c>
      <c r="B11" s="6" t="s">
        <v>152</v>
      </c>
      <c r="C11" s="6">
        <v>160</v>
      </c>
      <c r="D11" s="6">
        <v>56</v>
      </c>
      <c r="E11" s="6" t="s">
        <v>165</v>
      </c>
      <c r="F11" s="6">
        <v>121</v>
      </c>
      <c r="G11" s="6">
        <v>76</v>
      </c>
    </row>
    <row r="12" spans="1:7" x14ac:dyDescent="0.3">
      <c r="A12" s="6" t="s">
        <v>166</v>
      </c>
      <c r="B12" s="6" t="s">
        <v>155</v>
      </c>
      <c r="C12" s="6">
        <v>173</v>
      </c>
      <c r="D12" s="6">
        <v>71</v>
      </c>
      <c r="E12" s="6" t="s">
        <v>167</v>
      </c>
      <c r="F12" s="6">
        <v>124</v>
      </c>
      <c r="G12" s="6">
        <v>82</v>
      </c>
    </row>
    <row r="13" spans="1:7" x14ac:dyDescent="0.3">
      <c r="A13" s="6" t="s">
        <v>168</v>
      </c>
      <c r="B13" s="6" t="s">
        <v>149</v>
      </c>
      <c r="C13" s="6">
        <v>177</v>
      </c>
      <c r="D13" s="6">
        <v>70</v>
      </c>
      <c r="E13" s="6" t="s">
        <v>150</v>
      </c>
      <c r="F13" s="6">
        <v>120</v>
      </c>
      <c r="G13" s="6">
        <v>80</v>
      </c>
    </row>
    <row r="14" spans="1:7" x14ac:dyDescent="0.3">
      <c r="A14" s="6" t="s">
        <v>169</v>
      </c>
      <c r="B14" s="6" t="s">
        <v>152</v>
      </c>
      <c r="C14" s="6">
        <v>157</v>
      </c>
      <c r="D14" s="6">
        <v>55</v>
      </c>
      <c r="E14" s="6" t="s">
        <v>170</v>
      </c>
      <c r="F14" s="6">
        <v>118</v>
      </c>
      <c r="G14" s="6">
        <v>77</v>
      </c>
    </row>
    <row r="15" spans="1:7" x14ac:dyDescent="0.3">
      <c r="A15" s="6" t="s">
        <v>171</v>
      </c>
      <c r="B15" s="6" t="s">
        <v>155</v>
      </c>
      <c r="C15" s="6">
        <v>179</v>
      </c>
      <c r="D15" s="6">
        <v>69</v>
      </c>
      <c r="E15" s="6" t="s">
        <v>172</v>
      </c>
      <c r="F15" s="6">
        <v>124</v>
      </c>
      <c r="G15" s="6">
        <v>81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sqref="A1:D1"/>
    </sheetView>
  </sheetViews>
  <sheetFormatPr defaultRowHeight="16.5" x14ac:dyDescent="0.3"/>
  <cols>
    <col min="6" max="6" width="11.625" customWidth="1"/>
  </cols>
  <sheetData>
    <row r="1" spans="1:4" ht="20.25" x14ac:dyDescent="0.3">
      <c r="A1" s="16" t="s">
        <v>173</v>
      </c>
      <c r="B1" s="16"/>
      <c r="C1" s="16"/>
      <c r="D1" s="16"/>
    </row>
    <row r="3" spans="1:4" x14ac:dyDescent="0.3">
      <c r="A3" s="6" t="s">
        <v>19</v>
      </c>
      <c r="B3" s="6" t="s">
        <v>174</v>
      </c>
      <c r="C3" s="6" t="s">
        <v>175</v>
      </c>
      <c r="D3" s="6" t="s">
        <v>176</v>
      </c>
    </row>
    <row r="4" spans="1:4" x14ac:dyDescent="0.3">
      <c r="A4" s="6" t="s">
        <v>177</v>
      </c>
      <c r="B4" s="6">
        <v>59.99</v>
      </c>
      <c r="C4" s="6">
        <v>19.03</v>
      </c>
      <c r="D4" s="6"/>
    </row>
    <row r="5" spans="1:4" x14ac:dyDescent="0.3">
      <c r="A5" s="6" t="s">
        <v>178</v>
      </c>
      <c r="B5" s="6">
        <v>59.99</v>
      </c>
      <c r="C5" s="6">
        <v>20.03</v>
      </c>
      <c r="D5" s="6"/>
    </row>
    <row r="6" spans="1:4" x14ac:dyDescent="0.3">
      <c r="A6" s="6" t="s">
        <v>179</v>
      </c>
      <c r="B6" s="6">
        <v>84.96</v>
      </c>
      <c r="C6" s="6">
        <v>25.61</v>
      </c>
      <c r="D6" s="6"/>
    </row>
    <row r="7" spans="1:4" x14ac:dyDescent="0.3">
      <c r="A7" s="6" t="s">
        <v>180</v>
      </c>
      <c r="B7" s="6">
        <v>84.99</v>
      </c>
      <c r="C7" s="6">
        <v>25.63</v>
      </c>
      <c r="D7" s="6"/>
    </row>
    <row r="8" spans="1:4" x14ac:dyDescent="0.3">
      <c r="A8" s="6" t="s">
        <v>181</v>
      </c>
      <c r="B8" s="6">
        <v>109.71</v>
      </c>
      <c r="C8" s="6">
        <v>40.119999999999997</v>
      </c>
      <c r="D8" s="6"/>
    </row>
    <row r="9" spans="1:4" x14ac:dyDescent="0.3">
      <c r="A9" s="6" t="s">
        <v>182</v>
      </c>
      <c r="B9" s="6">
        <v>109.78</v>
      </c>
      <c r="C9" s="6">
        <v>40.18</v>
      </c>
      <c r="D9" s="6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sqref="A1:E1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16" t="s">
        <v>183</v>
      </c>
      <c r="B1" s="16"/>
      <c r="C1" s="16"/>
      <c r="D1" s="16"/>
      <c r="E1" s="16"/>
    </row>
    <row r="3" spans="1:5" x14ac:dyDescent="0.3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3">
      <c r="A4" s="6" t="s">
        <v>188</v>
      </c>
      <c r="B4" s="14">
        <v>6800</v>
      </c>
      <c r="C4" s="14">
        <v>120</v>
      </c>
      <c r="D4" s="14">
        <v>112</v>
      </c>
      <c r="E4" s="14">
        <f>C4-D4</f>
        <v>8</v>
      </c>
    </row>
    <row r="5" spans="1:5" x14ac:dyDescent="0.3">
      <c r="A5" s="6" t="s">
        <v>189</v>
      </c>
      <c r="B5" s="14">
        <v>5750</v>
      </c>
      <c r="C5" s="14">
        <v>150</v>
      </c>
      <c r="D5" s="14">
        <v>128</v>
      </c>
      <c r="E5" s="14">
        <f t="shared" ref="E5:E10" si="0">C5-D5</f>
        <v>22</v>
      </c>
    </row>
    <row r="6" spans="1:5" x14ac:dyDescent="0.3">
      <c r="A6" s="6" t="s">
        <v>190</v>
      </c>
      <c r="B6" s="14">
        <v>7900</v>
      </c>
      <c r="C6" s="14">
        <v>100</v>
      </c>
      <c r="D6" s="14">
        <v>79</v>
      </c>
      <c r="E6" s="14">
        <f t="shared" si="0"/>
        <v>21</v>
      </c>
    </row>
    <row r="7" spans="1:5" x14ac:dyDescent="0.3">
      <c r="A7" s="6" t="s">
        <v>191</v>
      </c>
      <c r="B7" s="14">
        <v>8200</v>
      </c>
      <c r="C7" s="14">
        <v>80</v>
      </c>
      <c r="D7" s="14">
        <v>61</v>
      </c>
      <c r="E7" s="14">
        <f t="shared" si="0"/>
        <v>19</v>
      </c>
    </row>
    <row r="8" spans="1:5" x14ac:dyDescent="0.3">
      <c r="A8" s="6" t="s">
        <v>192</v>
      </c>
      <c r="B8" s="14">
        <v>4900</v>
      </c>
      <c r="C8" s="14">
        <v>220</v>
      </c>
      <c r="D8" s="14">
        <v>208</v>
      </c>
      <c r="E8" s="14">
        <f t="shared" si="0"/>
        <v>12</v>
      </c>
    </row>
    <row r="9" spans="1:5" x14ac:dyDescent="0.3">
      <c r="A9" s="6" t="s">
        <v>193</v>
      </c>
      <c r="B9" s="14">
        <v>3550</v>
      </c>
      <c r="C9" s="14">
        <v>200</v>
      </c>
      <c r="D9" s="14">
        <v>184</v>
      </c>
      <c r="E9" s="14">
        <f t="shared" si="0"/>
        <v>16</v>
      </c>
    </row>
    <row r="10" spans="1:5" x14ac:dyDescent="0.3">
      <c r="A10" s="6" t="s">
        <v>194</v>
      </c>
      <c r="B10" s="14">
        <v>37100</v>
      </c>
      <c r="C10" s="14">
        <v>870</v>
      </c>
      <c r="D10" s="14">
        <v>772</v>
      </c>
      <c r="E10" s="14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406</cp:lastModifiedBy>
  <dcterms:created xsi:type="dcterms:W3CDTF">2023-04-27T08:01:32Z</dcterms:created>
  <dcterms:modified xsi:type="dcterms:W3CDTF">2025-01-21T09:56:44Z</dcterms:modified>
</cp:coreProperties>
</file>