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 codeName="{AE6600E7-7A62-396C-DE95-9942FA9DD81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2026_컴활2급_실기_기출문제집\02 최신기출유형\"/>
    </mc:Choice>
  </mc:AlternateContent>
  <xr:revisionPtr revIDLastSave="0" documentId="13_ncr:1_{0D999C85-2672-4C40-BF18-38F96A69ADCD}" xr6:coauthVersionLast="47" xr6:coauthVersionMax="47" xr10:uidLastSave="{00000000-0000-0000-0000-000000000000}"/>
  <bookViews>
    <workbookView xWindow="-108" yWindow="-108" windowWidth="23256" windowHeight="1257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8" l="1"/>
  <c r="G5" i="7"/>
  <c r="G6" i="7"/>
  <c r="G7" i="7"/>
  <c r="G8" i="7"/>
  <c r="G9" i="7"/>
  <c r="G10" i="7"/>
  <c r="G11" i="7"/>
  <c r="G12" i="7"/>
  <c r="G4" i="7"/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<sst xmlns="http://schemas.openxmlformats.org/spreadsheetml/2006/main" count="307" uniqueCount="212">
  <si>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</si>
  <si>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</si>
  <si>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</si>
  <si>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</si>
  <si>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</si>
  <si>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</si>
  <si>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</si>
  <si>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</si>
  <si>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</si>
  <si>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</si>
  <si>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</si>
  <si>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</si>
  <si>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</si>
  <si>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</si>
  <si>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</si>
  <si>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</si>
  <si>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</si>
  <si>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</si>
  <si>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</si>
  <si>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</si>
  <si>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</si>
  <si>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</si>
  <si>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</si>
  <si>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</si>
  <si>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</si>
  <si>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</si>
  <si>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</si>
  <si>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</si>
  <si>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</si>
  <si>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</si>
  <si>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</si>
  <si>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</si>
  <si>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</si>
  <si>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</si>
  <si>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</si>
  <si>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</si>
  <si>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</si>
  <si>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</si>
  <si>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</si>
  <si>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</si>
  <si>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</si>
  <si>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</si>
  <si>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</si>
  <si>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</si>
  <si>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</si>
  <si>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</si>
  <si>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</si>
  <si>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</si>
  <si>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</si>
  <si>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</si>
  <si>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</si>
  <si>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</si>
  <si>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</si>
  <si>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</si>
  <si>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</si>
  <si>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</si>
  <si>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</si>
  <si>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</si>
  <si>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</si>
  <si>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</si>
  <si>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</si>
  <si>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</si>
  <si>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</si>
  <si>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</si>
  <si>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</si>
  <si>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</si>
  <si>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</si>
  <si>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</si>
  <si>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</si>
  <si>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</si>
  <si>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</si>
  <si>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</si>
  <si>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</si>
  <si>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</si>
  <si>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</si>
  <si>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</si>
  <si>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</si>
  <si>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</si>
  <si>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</si>
  <si>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</si>
  <si>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</si>
  <si>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</si>
  <si>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</si>
  <si>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</si>
  <si>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</si>
  <si>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</si>
  <si>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</si>
  <si>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</si>
  <si>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</si>
  <si>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</si>
  <si>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</si>
  <si>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</si>
  <si>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</si>
  <si>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</si>
  <si>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</si>
  <si>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</si>
  <si>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</si>
  <si>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</si>
  <si>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</si>
  <si>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</si>
  <si>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</si>
  <si>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</si>
  <si>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</si>
  <si>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</si>
  <si>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</si>
  <si>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</si>
  <si>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</si>
  <si>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</si>
  <si>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</si>
  <si>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</si>
  <si>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</si>
  <si>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</si>
  <si>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</si>
  <si>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</si>
  <si>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</si>
  <si>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</si>
  <si>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</si>
  <si>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</si>
  <si>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</si>
  <si>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</si>
  <si>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</si>
  <si>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</si>
  <si>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</si>
  <si>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</si>
  <si>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</si>
  <si>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</si>
  <si>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</si>
  <si>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</si>
  <si>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</si>
  <si>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</si>
  <si>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</si>
  <si>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</si>
  <si>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</si>
  <si>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</si>
  <si>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</si>
  <si>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</si>
  <si>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</si>
  <si>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</si>
  <si>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</si>
  <si>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</si>
  <si>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</si>
  <si>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</si>
  <si>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</si>
  <si>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</si>
  <si>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</si>
  <si>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</si>
  <si>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</si>
  <si>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</si>
  <si>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</si>
  <si>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</si>
  <si>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</si>
  <si>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</si>
  <si>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</si>
  <si>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</si>
  <si>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</si>
  <si>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</si>
  <si>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</si>
  <si>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</si>
  <si>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</si>
  <si>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</si>
  <si>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</si>
  <si>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</si>
  <si>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</si>
  <si>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</si>
  <si>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</si>
  <si>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</si>
  <si>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</si>
  <si>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</si>
  <si>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</si>
  <si>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</si>
  <si>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</si>
  <si>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</si>
  <si>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</si>
  <si>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</si>
  <si>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</si>
  <si>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</si>
  <si>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</si>
  <si>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</si>
  <si>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</si>
  <si>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</si>
  <si>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</si>
  <si>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</si>
  <si>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</si>
  <si>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</si>
  <si>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</si>
  <si>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</si>
  <si>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</si>
  <si>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</si>
  <si>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</si>
  <si>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</si>
  <si>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</si>
  <si>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</si>
  <si>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</si>
  <si>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</si>
  <si>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</si>
  <si>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</si>
  <si>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</si>
  <si>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</si>
  <si>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</si>
  <si>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</si>
  <si>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</si>
  <si>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</si>
  <si>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</si>
  <si>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</si>
  <si>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</si>
  <si>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</si>
  <si>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</si>
  <si>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알로에</t>
    <phoneticPr fontId="1" type="noConversion"/>
  </si>
  <si>
    <t>직위</t>
    <phoneticPr fontId="1" type="noConversion"/>
  </si>
  <si>
    <t>수령액</t>
    <phoneticPr fontId="1" type="noConversion"/>
  </si>
  <si>
    <t>부장</t>
    <phoneticPr fontId="1" type="noConversion"/>
  </si>
  <si>
    <t>&lt;=3500000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</si>
</sst>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@&quot;팀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4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3" applyFont="1" applyBorder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강조색5" xfId="4" builtinId="45"/>
    <cellStyle name="백분율" xfId="2" builtinId="5"/>
    <cellStyle name="쉼표 [0]" xfId="1" builtinId="6"/>
    <cellStyle name="통화 [0]" xfId="3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682240" y="2918460"/>
          <a:ext cx="10363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6" sqref="E6"/>
    </sheetView>
  </sheetViews>
  <sheetFormatPr defaultRowHeight="17.399999999999999" x14ac:dyDescent="0.4"/>
  <cols>
    <col min="1" max="1" width="9.59765625" bestFit="1" customWidth="1"/>
  </cols>
  <sheetData>
    <row r="1" spans="1:6" x14ac:dyDescent="0.4">
      <c r="A1" t="s">
        <v>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6" sqref="J6"/>
    </sheetView>
  </sheetViews>
  <sheetFormatPr defaultRowHeight="17.399999999999999" x14ac:dyDescent="0.4"/>
  <cols>
    <col min="1" max="1" width="11" bestFit="1" customWidth="1"/>
    <col min="3" max="3" width="9.59765625" bestFit="1" customWidth="1"/>
    <col min="6" max="6" width="13.296875" bestFit="1" customWidth="1"/>
  </cols>
  <sheetData>
    <row r="1" spans="1:7" ht="25.8" x14ac:dyDescent="0.4">
      <c r="A1" s="10" t="s">
        <v>78</v>
      </c>
      <c r="B1" s="10"/>
      <c r="C1" s="10"/>
      <c r="D1" s="10"/>
      <c r="E1" s="10"/>
      <c r="F1" s="10"/>
      <c r="G1" s="10"/>
    </row>
    <row r="3" spans="1:7" x14ac:dyDescent="0.4">
      <c r="A3" s="11" t="s">
        <v>65</v>
      </c>
      <c r="B3" s="11" t="s">
        <v>66</v>
      </c>
      <c r="C3" s="11" t="s">
        <v>67</v>
      </c>
      <c r="D3" s="11" t="s">
        <v>68</v>
      </c>
      <c r="E3" s="11" t="s">
        <v>69</v>
      </c>
      <c r="F3" s="11" t="s">
        <v>70</v>
      </c>
      <c r="G3" s="11" t="s">
        <v>71</v>
      </c>
    </row>
    <row r="4" spans="1:7" x14ac:dyDescent="0.4">
      <c r="A4" s="19" t="s">
        <v>72</v>
      </c>
      <c r="B4" s="12" t="s">
        <v>73</v>
      </c>
      <c r="C4" s="13">
        <v>50000</v>
      </c>
      <c r="D4" s="14">
        <v>1800</v>
      </c>
      <c r="E4" s="14">
        <v>1486</v>
      </c>
      <c r="F4" s="13">
        <v>74300000</v>
      </c>
      <c r="G4" s="15">
        <v>0.82555555599999997</v>
      </c>
    </row>
    <row r="5" spans="1:7" x14ac:dyDescent="0.4">
      <c r="A5" s="19"/>
      <c r="B5" s="12" t="s">
        <v>74</v>
      </c>
      <c r="C5" s="13">
        <v>50000</v>
      </c>
      <c r="D5" s="14">
        <v>1600</v>
      </c>
      <c r="E5" s="14">
        <v>1571</v>
      </c>
      <c r="F5" s="13">
        <v>78550000</v>
      </c>
      <c r="G5" s="15">
        <v>0.98187500000000005</v>
      </c>
    </row>
    <row r="6" spans="1:7" x14ac:dyDescent="0.4">
      <c r="A6" s="19"/>
      <c r="B6" s="12" t="s">
        <v>75</v>
      </c>
      <c r="C6" s="13">
        <v>50000</v>
      </c>
      <c r="D6" s="14">
        <v>1600</v>
      </c>
      <c r="E6" s="14">
        <v>1862</v>
      </c>
      <c r="F6" s="13">
        <v>93100000</v>
      </c>
      <c r="G6" s="15">
        <v>1.1637500000000001</v>
      </c>
    </row>
    <row r="7" spans="1:7" x14ac:dyDescent="0.4">
      <c r="A7" s="19" t="s">
        <v>76</v>
      </c>
      <c r="B7" s="12" t="s">
        <v>73</v>
      </c>
      <c r="C7" s="13">
        <v>35000</v>
      </c>
      <c r="D7" s="14">
        <v>1800</v>
      </c>
      <c r="E7" s="14">
        <v>2042</v>
      </c>
      <c r="F7" s="13">
        <v>71470000</v>
      </c>
      <c r="G7" s="15">
        <v>1.1344444440000001</v>
      </c>
    </row>
    <row r="8" spans="1:7" x14ac:dyDescent="0.4">
      <c r="A8" s="19"/>
      <c r="B8" s="12" t="s">
        <v>74</v>
      </c>
      <c r="C8" s="13">
        <v>35000</v>
      </c>
      <c r="D8" s="14">
        <v>1800</v>
      </c>
      <c r="E8" s="14">
        <v>1258</v>
      </c>
      <c r="F8" s="13">
        <v>44030000</v>
      </c>
      <c r="G8" s="15">
        <v>0.69888888900000001</v>
      </c>
    </row>
    <row r="9" spans="1:7" x14ac:dyDescent="0.4">
      <c r="A9" s="19"/>
      <c r="B9" s="12" t="s">
        <v>75</v>
      </c>
      <c r="C9" s="13">
        <v>35000</v>
      </c>
      <c r="D9" s="14">
        <v>1600</v>
      </c>
      <c r="E9" s="14">
        <v>1357</v>
      </c>
      <c r="F9" s="13">
        <v>47495000</v>
      </c>
      <c r="G9" s="15">
        <v>0.84812500000000002</v>
      </c>
    </row>
    <row r="10" spans="1:7" x14ac:dyDescent="0.4">
      <c r="A10" s="19" t="s">
        <v>77</v>
      </c>
      <c r="B10" s="12" t="s">
        <v>73</v>
      </c>
      <c r="C10" s="13">
        <v>30000</v>
      </c>
      <c r="D10" s="14">
        <v>1800</v>
      </c>
      <c r="E10" s="14">
        <v>2102</v>
      </c>
      <c r="F10" s="13">
        <v>63060000</v>
      </c>
      <c r="G10" s="15">
        <v>1.167777778</v>
      </c>
    </row>
    <row r="11" spans="1:7" x14ac:dyDescent="0.4">
      <c r="A11" s="19"/>
      <c r="B11" s="12" t="s">
        <v>74</v>
      </c>
      <c r="C11" s="13">
        <v>30000</v>
      </c>
      <c r="D11" s="14">
        <v>2000</v>
      </c>
      <c r="E11" s="14">
        <v>2368</v>
      </c>
      <c r="F11" s="13">
        <v>71040000</v>
      </c>
      <c r="G11" s="15">
        <v>1.1839999999999999</v>
      </c>
    </row>
    <row r="12" spans="1:7" x14ac:dyDescent="0.4">
      <c r="A12" s="19"/>
      <c r="B12" s="12" t="s">
        <v>75</v>
      </c>
      <c r="C12" s="13">
        <v>30000</v>
      </c>
      <c r="D12" s="14">
        <v>1800</v>
      </c>
      <c r="E12" s="14">
        <v>2221</v>
      </c>
      <c r="F12" s="13">
        <v>66630000</v>
      </c>
      <c r="G12" s="15">
        <v>1.2338888889999999</v>
      </c>
    </row>
    <row r="13" spans="1:7" x14ac:dyDescent="0.4">
      <c r="A13" s="19" t="s">
        <v>207</v>
      </c>
      <c r="B13" s="12" t="s">
        <v>73</v>
      </c>
      <c r="C13" s="13">
        <v>40000</v>
      </c>
      <c r="D13" s="14">
        <v>2000</v>
      </c>
      <c r="E13" s="14">
        <v>1869</v>
      </c>
      <c r="F13" s="13">
        <v>74760000</v>
      </c>
      <c r="G13" s="15">
        <v>0.9345</v>
      </c>
    </row>
    <row r="14" spans="1:7" x14ac:dyDescent="0.4">
      <c r="A14" s="19"/>
      <c r="B14" s="12" t="s">
        <v>74</v>
      </c>
      <c r="C14" s="13">
        <v>40000</v>
      </c>
      <c r="D14" s="14">
        <v>1900</v>
      </c>
      <c r="E14" s="14">
        <v>1755</v>
      </c>
      <c r="F14" s="13">
        <v>70200000</v>
      </c>
      <c r="G14" s="15">
        <v>0.92368421099999998</v>
      </c>
    </row>
    <row r="15" spans="1:7" x14ac:dyDescent="0.4">
      <c r="A15" s="19"/>
      <c r="B15" s="12" t="s">
        <v>75</v>
      </c>
      <c r="C15" s="13">
        <v>40000</v>
      </c>
      <c r="D15" s="14">
        <v>1900</v>
      </c>
      <c r="E15" s="14">
        <v>2301</v>
      </c>
      <c r="F15" s="13">
        <v>92040000</v>
      </c>
      <c r="G15" s="15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tabSelected="1" topLeftCell="A4" workbookViewId="0">
      <selection activeCell="B19" sqref="B19"/>
    </sheetView>
  </sheetViews>
  <sheetFormatPr defaultRowHeight="17.399999999999999" x14ac:dyDescent="0.4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1" x14ac:dyDescent="0.4">
      <c r="A1" s="20" t="s">
        <v>79</v>
      </c>
      <c r="B1" s="20"/>
      <c r="C1" s="20"/>
      <c r="D1" s="20"/>
      <c r="E1" s="20"/>
      <c r="F1" s="20"/>
      <c r="G1" s="20"/>
    </row>
    <row r="3" spans="1:7" x14ac:dyDescent="0.4">
      <c r="A3" s="5" t="s">
        <v>43</v>
      </c>
      <c r="B3" s="5" t="s">
        <v>80</v>
      </c>
      <c r="C3" s="5" t="s">
        <v>81</v>
      </c>
      <c r="D3" s="5" t="s">
        <v>82</v>
      </c>
      <c r="E3" s="5" t="s">
        <v>83</v>
      </c>
      <c r="F3" s="5" t="s">
        <v>84</v>
      </c>
      <c r="G3" s="5" t="s">
        <v>85</v>
      </c>
    </row>
    <row r="4" spans="1:7" x14ac:dyDescent="0.4">
      <c r="A4" s="5" t="s">
        <v>86</v>
      </c>
      <c r="B4" s="5" t="s">
        <v>87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4">
      <c r="A5" s="5" t="s">
        <v>88</v>
      </c>
      <c r="B5" s="5" t="s">
        <v>89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4">
      <c r="A6" s="5" t="s">
        <v>90</v>
      </c>
      <c r="B6" s="5" t="s">
        <v>91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4">
      <c r="A7" s="5" t="s">
        <v>92</v>
      </c>
      <c r="B7" s="5" t="s">
        <v>89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4">
      <c r="A8" s="5" t="s">
        <v>93</v>
      </c>
      <c r="B8" s="5" t="s">
        <v>87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4">
      <c r="A9" s="5" t="s">
        <v>94</v>
      </c>
      <c r="B9" s="5" t="s">
        <v>95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4">
      <c r="A10" s="5" t="s">
        <v>96</v>
      </c>
      <c r="B10" s="5" t="s">
        <v>91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4">
      <c r="A11" s="5" t="s">
        <v>97</v>
      </c>
      <c r="B11" s="5" t="s">
        <v>95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4">
      <c r="A12" s="5" t="s">
        <v>98</v>
      </c>
      <c r="B12" s="5" t="s">
        <v>89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4">
      <c r="A13" s="5" t="s">
        <v>99</v>
      </c>
      <c r="B13" s="5" t="s">
        <v>89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4">
      <c r="A14" s="5" t="s">
        <v>100</v>
      </c>
      <c r="B14" s="5" t="s">
        <v>91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4">
      <c r="A15" s="5" t="s">
        <v>101</v>
      </c>
      <c r="B15" s="5" t="s">
        <v>95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4">
      <c r="A17" s="1" t="s">
        <v>208</v>
      </c>
      <c r="B17" s="1" t="s">
        <v>209</v>
      </c>
    </row>
    <row r="18" spans="1:7" x14ac:dyDescent="0.4">
      <c r="A18" s="1" t="s">
        <v>210</v>
      </c>
      <c r="B18" s="1"/>
    </row>
    <row r="19" spans="1:7" x14ac:dyDescent="0.4">
      <c r="B19" s="1" t="s">
        <v>211</v>
      </c>
    </row>
    <row r="22" spans="1:7" x14ac:dyDescent="0.4">
      <c r="A22" s="5" t="s">
        <v>43</v>
      </c>
      <c r="B22" s="5" t="s">
        <v>80</v>
      </c>
      <c r="C22" s="5" t="s">
        <v>81</v>
      </c>
      <c r="D22" s="5" t="s">
        <v>82</v>
      </c>
      <c r="E22" s="5" t="s">
        <v>83</v>
      </c>
      <c r="F22" s="5" t="s">
        <v>84</v>
      </c>
      <c r="G22" s="5" t="s">
        <v>85</v>
      </c>
    </row>
    <row r="23" spans="1:7" x14ac:dyDescent="0.4">
      <c r="A23" s="5" t="s">
        <v>86</v>
      </c>
      <c r="B23" s="5" t="s">
        <v>87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4">
      <c r="A24" s="5" t="s">
        <v>93</v>
      </c>
      <c r="B24" s="5" t="s">
        <v>87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4">
      <c r="A25" s="5" t="s">
        <v>97</v>
      </c>
      <c r="B25" s="5" t="s">
        <v>95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4">
      <c r="A26" s="5" t="s">
        <v>101</v>
      </c>
      <c r="B26" s="5" t="s">
        <v>95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workbookViewId="0"/>
  </sheetViews>
  <sheetFormatPr defaultRowHeight="17.399999999999999" x14ac:dyDescent="0.4"/>
  <cols>
    <col min="6" max="7" width="8.69921875" customWidth="1"/>
    <col min="9" max="9" width="10.19921875" bestFit="1" customWidth="1"/>
    <col min="12" max="12" width="8.69921875" bestFit="1" customWidth="1"/>
  </cols>
  <sheetData>
    <row r="1" spans="1:12" x14ac:dyDescent="0.4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4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21" t="s">
        <v>14</v>
      </c>
      <c r="L2" s="21"/>
    </row>
    <row r="3" spans="1:12" x14ac:dyDescent="0.4">
      <c r="A3" s="5" t="s">
        <v>15</v>
      </c>
      <c r="B3" s="5">
        <v>5</v>
      </c>
      <c r="C3" s="6">
        <v>0.41666666666666669</v>
      </c>
      <c r="D3" s="6">
        <v>0.52083333333333337</v>
      </c>
      <c r="E3" s="8"/>
      <c r="G3" s="5" t="s">
        <v>16</v>
      </c>
      <c r="H3" s="5" t="s">
        <v>17</v>
      </c>
      <c r="I3" s="5">
        <v>1.79</v>
      </c>
      <c r="K3" s="5"/>
      <c r="L3" s="5"/>
    </row>
    <row r="4" spans="1:12" x14ac:dyDescent="0.4">
      <c r="A4" s="5" t="s">
        <v>18</v>
      </c>
      <c r="B4" s="5">
        <v>4</v>
      </c>
      <c r="C4" s="6">
        <v>0.43055555555555558</v>
      </c>
      <c r="D4" s="6">
        <v>0.54166666666666663</v>
      </c>
      <c r="E4" s="8"/>
      <c r="G4" s="5" t="s">
        <v>19</v>
      </c>
      <c r="H4" s="5" t="s">
        <v>20</v>
      </c>
      <c r="I4" s="5">
        <v>2.31</v>
      </c>
      <c r="K4" s="5"/>
      <c r="L4" s="5"/>
    </row>
    <row r="5" spans="1:12" x14ac:dyDescent="0.4">
      <c r="A5" s="5" t="s">
        <v>21</v>
      </c>
      <c r="B5" s="5">
        <v>6</v>
      </c>
      <c r="C5" s="6">
        <v>0.43402777777777773</v>
      </c>
      <c r="D5" s="6">
        <v>0.54166666666666663</v>
      </c>
      <c r="E5" s="8"/>
      <c r="G5" s="5" t="s">
        <v>22</v>
      </c>
      <c r="H5" s="5" t="s">
        <v>20</v>
      </c>
      <c r="I5" s="5">
        <v>2.35</v>
      </c>
    </row>
    <row r="6" spans="1:12" x14ac:dyDescent="0.4">
      <c r="A6" s="5" t="s">
        <v>23</v>
      </c>
      <c r="B6" s="5">
        <v>5</v>
      </c>
      <c r="C6" s="6">
        <v>0.4375</v>
      </c>
      <c r="D6" s="6">
        <v>0.5</v>
      </c>
      <c r="E6" s="8"/>
      <c r="G6" s="5" t="s">
        <v>24</v>
      </c>
      <c r="H6" s="5" t="s">
        <v>17</v>
      </c>
      <c r="I6" s="5">
        <v>1.92</v>
      </c>
      <c r="K6" s="22" t="s">
        <v>25</v>
      </c>
      <c r="L6" s="23"/>
    </row>
    <row r="7" spans="1:12" x14ac:dyDescent="0.4">
      <c r="A7" s="5" t="s">
        <v>26</v>
      </c>
      <c r="B7" s="5">
        <v>5</v>
      </c>
      <c r="C7" s="6">
        <v>0.44791666666666669</v>
      </c>
      <c r="D7" s="6">
        <v>0.51041666666666663</v>
      </c>
      <c r="E7" s="8"/>
      <c r="G7" s="5" t="s">
        <v>27</v>
      </c>
      <c r="H7" s="5" t="s">
        <v>17</v>
      </c>
      <c r="I7" s="5">
        <v>1.88</v>
      </c>
      <c r="K7" s="24"/>
      <c r="L7" s="25"/>
    </row>
    <row r="8" spans="1:12" x14ac:dyDescent="0.4">
      <c r="A8" s="5" t="s">
        <v>28</v>
      </c>
      <c r="B8" s="5">
        <v>6</v>
      </c>
      <c r="C8" s="6">
        <v>0.45833333333333331</v>
      </c>
      <c r="D8" s="6">
        <v>0.54166666666666663</v>
      </c>
      <c r="E8" s="8"/>
      <c r="G8" s="5" t="s">
        <v>29</v>
      </c>
      <c r="H8" s="5" t="s">
        <v>20</v>
      </c>
      <c r="I8" s="5">
        <v>2.29</v>
      </c>
    </row>
    <row r="9" spans="1:12" x14ac:dyDescent="0.4">
      <c r="A9" s="5" t="s">
        <v>30</v>
      </c>
      <c r="B9" s="5">
        <v>5</v>
      </c>
      <c r="C9" s="6">
        <v>0.46527777777777773</v>
      </c>
      <c r="D9" s="6">
        <v>0.59027777777777779</v>
      </c>
      <c r="E9" s="8"/>
      <c r="G9" s="5" t="s">
        <v>31</v>
      </c>
      <c r="H9" s="5" t="s">
        <v>20</v>
      </c>
      <c r="I9" s="5">
        <v>2.27</v>
      </c>
    </row>
    <row r="10" spans="1:12" x14ac:dyDescent="0.4">
      <c r="A10" s="5" t="s">
        <v>32</v>
      </c>
      <c r="B10" s="5">
        <v>4</v>
      </c>
      <c r="C10" s="6">
        <v>0.46875</v>
      </c>
      <c r="D10" s="6">
        <v>0.57291666666666663</v>
      </c>
      <c r="E10" s="8"/>
      <c r="G10" s="5" t="s">
        <v>33</v>
      </c>
      <c r="H10" s="5" t="s">
        <v>17</v>
      </c>
      <c r="I10" s="5">
        <v>1.86</v>
      </c>
    </row>
    <row r="11" spans="1:12" x14ac:dyDescent="0.4">
      <c r="A11" s="5" t="s">
        <v>34</v>
      </c>
      <c r="B11" s="5">
        <v>7</v>
      </c>
      <c r="C11" s="6">
        <v>0.47222222222222227</v>
      </c>
      <c r="D11" s="6">
        <v>0.57638888888888895</v>
      </c>
      <c r="E11" s="8"/>
      <c r="G11" s="5" t="s">
        <v>35</v>
      </c>
      <c r="H11" s="5" t="s">
        <v>20</v>
      </c>
      <c r="I11" s="5">
        <v>2.2200000000000002</v>
      </c>
    </row>
    <row r="13" spans="1:12" x14ac:dyDescent="0.4">
      <c r="A13" s="3" t="s">
        <v>36</v>
      </c>
      <c r="B13" s="4" t="s">
        <v>37</v>
      </c>
      <c r="G13" s="3" t="s">
        <v>38</v>
      </c>
      <c r="H13" s="4" t="s">
        <v>163</v>
      </c>
    </row>
    <row r="14" spans="1:12" x14ac:dyDescent="0.4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164</v>
      </c>
      <c r="H14" s="5" t="s">
        <v>165</v>
      </c>
      <c r="I14" s="7" t="s">
        <v>166</v>
      </c>
      <c r="K14" s="21" t="s">
        <v>167</v>
      </c>
      <c r="L14" s="21"/>
    </row>
    <row r="15" spans="1:12" x14ac:dyDescent="0.4">
      <c r="A15" s="5" t="s">
        <v>44</v>
      </c>
      <c r="B15" s="5">
        <v>86</v>
      </c>
      <c r="C15" s="5">
        <v>87</v>
      </c>
      <c r="D15" s="5">
        <f>AVERAGE(B15:C15)</f>
        <v>86.5</v>
      </c>
      <c r="E15" s="5"/>
      <c r="G15" s="5" t="s">
        <v>168</v>
      </c>
      <c r="H15" s="5" t="s">
        <v>169</v>
      </c>
      <c r="I15" s="5"/>
      <c r="K15" s="5" t="s">
        <v>170</v>
      </c>
      <c r="L15" s="5" t="s">
        <v>166</v>
      </c>
    </row>
    <row r="16" spans="1:12" x14ac:dyDescent="0.4">
      <c r="A16" s="5" t="s">
        <v>45</v>
      </c>
      <c r="B16" s="5">
        <v>57</v>
      </c>
      <c r="C16" s="5">
        <v>51</v>
      </c>
      <c r="D16" s="5">
        <f t="shared" ref="D16:D25" si="0">AVERAGE(B16:C16)</f>
        <v>54</v>
      </c>
      <c r="E16" s="5"/>
      <c r="G16" s="5" t="s">
        <v>171</v>
      </c>
      <c r="H16" s="5" t="s">
        <v>172</v>
      </c>
      <c r="I16" s="5"/>
      <c r="K16" s="5" t="s">
        <v>173</v>
      </c>
      <c r="L16" s="5" t="s">
        <v>174</v>
      </c>
    </row>
    <row r="17" spans="1:12" x14ac:dyDescent="0.4">
      <c r="A17" s="5" t="s">
        <v>46</v>
      </c>
      <c r="B17" s="5">
        <v>88</v>
      </c>
      <c r="C17" s="5">
        <v>91</v>
      </c>
      <c r="D17" s="5">
        <f t="shared" si="0"/>
        <v>89.5</v>
      </c>
      <c r="E17" s="5"/>
      <c r="G17" s="5" t="s">
        <v>175</v>
      </c>
      <c r="H17" s="5" t="s">
        <v>176</v>
      </c>
      <c r="I17" s="5"/>
      <c r="K17" s="5" t="s">
        <v>177</v>
      </c>
      <c r="L17" s="5" t="s">
        <v>178</v>
      </c>
    </row>
    <row r="18" spans="1:12" x14ac:dyDescent="0.4">
      <c r="A18" s="5" t="s">
        <v>47</v>
      </c>
      <c r="B18" s="5">
        <v>94</v>
      </c>
      <c r="C18" s="5">
        <v>92</v>
      </c>
      <c r="D18" s="5">
        <f t="shared" si="0"/>
        <v>93</v>
      </c>
      <c r="E18" s="5"/>
      <c r="G18" s="5" t="s">
        <v>179</v>
      </c>
      <c r="H18" s="5" t="s">
        <v>180</v>
      </c>
      <c r="I18" s="5"/>
      <c r="K18" s="5" t="s">
        <v>181</v>
      </c>
      <c r="L18" s="5" t="s">
        <v>182</v>
      </c>
    </row>
    <row r="19" spans="1:12" x14ac:dyDescent="0.4">
      <c r="A19" s="5" t="s">
        <v>48</v>
      </c>
      <c r="B19" s="5">
        <v>92</v>
      </c>
      <c r="C19" s="5">
        <v>93</v>
      </c>
      <c r="D19" s="5">
        <f t="shared" si="0"/>
        <v>92.5</v>
      </c>
      <c r="E19" s="5"/>
      <c r="G19" s="5" t="s">
        <v>183</v>
      </c>
      <c r="H19" s="5" t="s">
        <v>184</v>
      </c>
      <c r="I19" s="5"/>
    </row>
    <row r="20" spans="1:12" x14ac:dyDescent="0.4">
      <c r="A20" s="5" t="s">
        <v>49</v>
      </c>
      <c r="B20" s="5">
        <v>64</v>
      </c>
      <c r="C20" s="5">
        <v>60</v>
      </c>
      <c r="D20" s="5">
        <f t="shared" si="0"/>
        <v>62</v>
      </c>
      <c r="E20" s="5"/>
      <c r="G20" s="5" t="s">
        <v>185</v>
      </c>
      <c r="H20" s="5" t="s">
        <v>186</v>
      </c>
      <c r="I20" s="5"/>
    </row>
    <row r="21" spans="1:12" x14ac:dyDescent="0.4">
      <c r="A21" s="5" t="s">
        <v>50</v>
      </c>
      <c r="B21" s="5">
        <v>43</v>
      </c>
      <c r="C21" s="5">
        <v>40</v>
      </c>
      <c r="D21" s="5">
        <f t="shared" si="0"/>
        <v>41.5</v>
      </c>
      <c r="E21" s="5"/>
      <c r="G21" s="5" t="s">
        <v>187</v>
      </c>
      <c r="H21" s="5" t="s">
        <v>188</v>
      </c>
      <c r="I21" s="5"/>
    </row>
    <row r="22" spans="1:12" x14ac:dyDescent="0.4">
      <c r="A22" s="5" t="s">
        <v>51</v>
      </c>
      <c r="B22" s="5">
        <v>60</v>
      </c>
      <c r="C22" s="5">
        <v>51</v>
      </c>
      <c r="D22" s="5">
        <f t="shared" si="0"/>
        <v>55.5</v>
      </c>
      <c r="E22" s="5"/>
      <c r="G22" s="5" t="s">
        <v>189</v>
      </c>
      <c r="H22" s="5" t="s">
        <v>190</v>
      </c>
      <c r="I22" s="5"/>
    </row>
    <row r="23" spans="1:12" x14ac:dyDescent="0.4">
      <c r="A23" s="5" t="s">
        <v>52</v>
      </c>
      <c r="B23" s="5">
        <v>85</v>
      </c>
      <c r="C23" s="5">
        <v>89</v>
      </c>
      <c r="D23" s="5">
        <f t="shared" si="0"/>
        <v>87</v>
      </c>
      <c r="E23" s="5"/>
      <c r="G23" s="5" t="s">
        <v>191</v>
      </c>
      <c r="H23" s="5" t="s">
        <v>192</v>
      </c>
      <c r="I23" s="5"/>
    </row>
    <row r="24" spans="1:12" x14ac:dyDescent="0.4">
      <c r="A24" s="5" t="s">
        <v>53</v>
      </c>
      <c r="B24" s="5">
        <v>56</v>
      </c>
      <c r="C24" s="5">
        <v>50</v>
      </c>
      <c r="D24" s="5">
        <f t="shared" si="0"/>
        <v>53</v>
      </c>
      <c r="E24" s="5"/>
      <c r="G24" s="5" t="s">
        <v>193</v>
      </c>
      <c r="H24" s="5" t="s">
        <v>194</v>
      </c>
      <c r="I24" s="5"/>
    </row>
    <row r="25" spans="1:12" x14ac:dyDescent="0.4">
      <c r="A25" s="5" t="s">
        <v>54</v>
      </c>
      <c r="B25" s="5">
        <v>92</v>
      </c>
      <c r="C25" s="5">
        <v>95</v>
      </c>
      <c r="D25" s="5">
        <f t="shared" si="0"/>
        <v>93.5</v>
      </c>
      <c r="E25" s="5"/>
      <c r="G25" s="5" t="s">
        <v>195</v>
      </c>
      <c r="H25" s="5" t="s">
        <v>196</v>
      </c>
      <c r="I25" s="5"/>
    </row>
    <row r="27" spans="1:12" x14ac:dyDescent="0.4">
      <c r="A27" s="3" t="s">
        <v>55</v>
      </c>
      <c r="B27" s="4" t="s">
        <v>197</v>
      </c>
    </row>
    <row r="28" spans="1:12" x14ac:dyDescent="0.4">
      <c r="A28" s="5" t="s">
        <v>198</v>
      </c>
      <c r="B28" s="5" t="s">
        <v>199</v>
      </c>
      <c r="C28" s="5" t="s">
        <v>200</v>
      </c>
      <c r="D28" s="5" t="s">
        <v>201</v>
      </c>
      <c r="E28" s="5" t="s">
        <v>202</v>
      </c>
    </row>
    <row r="29" spans="1:12" x14ac:dyDescent="0.4">
      <c r="A29" s="5" t="s">
        <v>56</v>
      </c>
      <c r="B29" s="5" t="s">
        <v>203</v>
      </c>
      <c r="C29" s="8">
        <v>2315</v>
      </c>
      <c r="D29" s="8">
        <v>2249</v>
      </c>
      <c r="E29" s="8">
        <v>2182</v>
      </c>
    </row>
    <row r="30" spans="1:12" x14ac:dyDescent="0.4">
      <c r="A30" s="5" t="s">
        <v>57</v>
      </c>
      <c r="B30" s="5" t="s">
        <v>203</v>
      </c>
      <c r="C30" s="8">
        <v>1894</v>
      </c>
      <c r="D30" s="8">
        <v>2011</v>
      </c>
      <c r="E30" s="8">
        <v>2105</v>
      </c>
    </row>
    <row r="31" spans="1:12" x14ac:dyDescent="0.4">
      <c r="A31" s="5" t="s">
        <v>58</v>
      </c>
      <c r="B31" s="5" t="s">
        <v>203</v>
      </c>
      <c r="C31" s="8">
        <v>2766</v>
      </c>
      <c r="D31" s="8">
        <v>2682</v>
      </c>
      <c r="E31" s="8">
        <v>2934</v>
      </c>
    </row>
    <row r="32" spans="1:12" x14ac:dyDescent="0.4">
      <c r="A32" s="5" t="s">
        <v>59</v>
      </c>
      <c r="B32" s="5" t="s">
        <v>204</v>
      </c>
      <c r="C32" s="8">
        <v>2048</v>
      </c>
      <c r="D32" s="8">
        <v>2137</v>
      </c>
      <c r="E32" s="8">
        <v>1837</v>
      </c>
    </row>
    <row r="33" spans="1:5" x14ac:dyDescent="0.4">
      <c r="A33" s="5" t="s">
        <v>60</v>
      </c>
      <c r="B33" s="5" t="s">
        <v>204</v>
      </c>
      <c r="C33" s="8">
        <v>1261</v>
      </c>
      <c r="D33" s="8">
        <v>1425</v>
      </c>
      <c r="E33" s="8">
        <v>1534</v>
      </c>
    </row>
    <row r="34" spans="1:5" x14ac:dyDescent="0.4">
      <c r="A34" s="5" t="s">
        <v>61</v>
      </c>
      <c r="B34" s="5" t="s">
        <v>204</v>
      </c>
      <c r="C34" s="8">
        <v>1528</v>
      </c>
      <c r="D34" s="8">
        <v>1722</v>
      </c>
      <c r="E34" s="8">
        <v>1936</v>
      </c>
    </row>
    <row r="35" spans="1:5" x14ac:dyDescent="0.4">
      <c r="A35" s="5" t="s">
        <v>62</v>
      </c>
      <c r="B35" s="5" t="s">
        <v>205</v>
      </c>
      <c r="C35" s="8">
        <v>1776</v>
      </c>
      <c r="D35" s="8">
        <v>1834</v>
      </c>
      <c r="E35" s="8">
        <v>1552</v>
      </c>
    </row>
    <row r="36" spans="1:5" x14ac:dyDescent="0.4">
      <c r="A36" s="5" t="s">
        <v>63</v>
      </c>
      <c r="B36" s="5" t="s">
        <v>205</v>
      </c>
      <c r="C36" s="8">
        <v>2435</v>
      </c>
      <c r="D36" s="8">
        <v>2241</v>
      </c>
      <c r="E36" s="8">
        <v>2168</v>
      </c>
    </row>
    <row r="37" spans="1:5" x14ac:dyDescent="0.4">
      <c r="A37" s="5" t="s">
        <v>64</v>
      </c>
      <c r="B37" s="5" t="s">
        <v>205</v>
      </c>
      <c r="C37" s="8">
        <v>1924</v>
      </c>
      <c r="D37" s="8">
        <v>2063</v>
      </c>
      <c r="E37" s="8">
        <v>2202</v>
      </c>
    </row>
    <row r="38" spans="1:5" x14ac:dyDescent="0.4">
      <c r="A38" s="22" t="s">
        <v>206</v>
      </c>
      <c r="B38" s="26"/>
      <c r="C38" s="26"/>
      <c r="D38" s="23"/>
      <c r="E38" s="8"/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>
      <selection activeCell="I11" sqref="I11"/>
    </sheetView>
  </sheetViews>
  <sheetFormatPr defaultRowHeight="17.399999999999999" x14ac:dyDescent="0.4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4">
      <c r="B2" s="27" t="s">
        <v>102</v>
      </c>
      <c r="C2" s="27"/>
    </row>
    <row r="4" spans="2:6" x14ac:dyDescent="0.4">
      <c r="B4" s="5" t="s">
        <v>103</v>
      </c>
      <c r="C4" s="5" t="s">
        <v>104</v>
      </c>
      <c r="E4" s="5" t="s">
        <v>108</v>
      </c>
      <c r="F4" s="5" t="s">
        <v>109</v>
      </c>
    </row>
    <row r="5" spans="2:6" x14ac:dyDescent="0.4">
      <c r="B5" s="5" t="s">
        <v>105</v>
      </c>
      <c r="C5" s="8">
        <v>20000</v>
      </c>
      <c r="E5" s="5"/>
      <c r="F5" s="9">
        <f>C6/C5</f>
        <v>0.81289999999999996</v>
      </c>
    </row>
    <row r="6" spans="2:6" x14ac:dyDescent="0.4">
      <c r="B6" s="5" t="s">
        <v>69</v>
      </c>
      <c r="C6" s="8">
        <v>16258</v>
      </c>
      <c r="E6" s="8">
        <v>12000</v>
      </c>
      <c r="F6" s="9"/>
    </row>
    <row r="7" spans="2:6" x14ac:dyDescent="0.4">
      <c r="B7" s="5" t="s">
        <v>106</v>
      </c>
      <c r="C7" s="8">
        <f>C5-C6</f>
        <v>3742</v>
      </c>
      <c r="E7" s="8">
        <v>14000</v>
      </c>
      <c r="F7" s="9"/>
    </row>
    <row r="8" spans="2:6" x14ac:dyDescent="0.4">
      <c r="B8" s="5" t="s">
        <v>107</v>
      </c>
      <c r="C8" s="9">
        <f>C6/C5</f>
        <v>0.81289999999999996</v>
      </c>
      <c r="E8" s="8">
        <v>16000</v>
      </c>
      <c r="F8" s="9"/>
    </row>
    <row r="9" spans="2:6" x14ac:dyDescent="0.4">
      <c r="E9" s="8">
        <v>18000</v>
      </c>
      <c r="F9" s="9"/>
    </row>
    <row r="10" spans="2:6" x14ac:dyDescent="0.4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topLeftCell="A3" workbookViewId="0">
      <selection activeCell="N7" sqref="N7"/>
    </sheetView>
  </sheetViews>
  <sheetFormatPr defaultRowHeight="17.399999999999999" x14ac:dyDescent="0.4"/>
  <cols>
    <col min="7" max="8" width="11.59765625" customWidth="1"/>
  </cols>
  <sheetData>
    <row r="1" spans="1:8" x14ac:dyDescent="0.4">
      <c r="A1" s="27" t="s">
        <v>110</v>
      </c>
      <c r="B1" s="27"/>
      <c r="C1" s="27"/>
      <c r="D1" s="27"/>
      <c r="E1" s="27"/>
      <c r="G1" s="27" t="s">
        <v>122</v>
      </c>
      <c r="H1" s="27"/>
    </row>
    <row r="3" spans="1:8" x14ac:dyDescent="0.4">
      <c r="A3" s="5" t="s">
        <v>111</v>
      </c>
      <c r="B3" s="5" t="s">
        <v>0</v>
      </c>
      <c r="C3" s="5" t="s">
        <v>69</v>
      </c>
      <c r="D3" s="5" t="s">
        <v>106</v>
      </c>
      <c r="E3" s="5" t="s">
        <v>112</v>
      </c>
      <c r="G3" s="5" t="s">
        <v>111</v>
      </c>
      <c r="H3" s="5" t="s">
        <v>112</v>
      </c>
    </row>
    <row r="4" spans="1:8" x14ac:dyDescent="0.4">
      <c r="A4" s="5" t="s">
        <v>113</v>
      </c>
      <c r="B4" s="5" t="s">
        <v>114</v>
      </c>
      <c r="C4" s="5">
        <v>672</v>
      </c>
      <c r="D4" s="5">
        <v>28</v>
      </c>
      <c r="E4" s="5">
        <v>700</v>
      </c>
      <c r="G4" s="5" t="s">
        <v>113</v>
      </c>
      <c r="H4" s="5">
        <v>575</v>
      </c>
    </row>
    <row r="5" spans="1:8" x14ac:dyDescent="0.4">
      <c r="A5" s="5" t="s">
        <v>113</v>
      </c>
      <c r="B5" s="5" t="s">
        <v>115</v>
      </c>
      <c r="C5" s="5">
        <v>536</v>
      </c>
      <c r="D5" s="5">
        <v>64</v>
      </c>
      <c r="E5" s="5">
        <v>500</v>
      </c>
      <c r="G5" s="5" t="s">
        <v>120</v>
      </c>
      <c r="H5" s="5">
        <v>650</v>
      </c>
    </row>
    <row r="6" spans="1:8" x14ac:dyDescent="0.4">
      <c r="A6" s="5" t="s">
        <v>113</v>
      </c>
      <c r="B6" s="5" t="s">
        <v>116</v>
      </c>
      <c r="C6" s="5">
        <v>495</v>
      </c>
      <c r="D6" s="5">
        <v>5</v>
      </c>
      <c r="E6" s="5">
        <v>500</v>
      </c>
      <c r="G6" s="5" t="s">
        <v>121</v>
      </c>
      <c r="H6" s="5">
        <v>675</v>
      </c>
    </row>
    <row r="7" spans="1:8" x14ac:dyDescent="0.4">
      <c r="A7" s="5" t="s">
        <v>113</v>
      </c>
      <c r="B7" s="5" t="s">
        <v>117</v>
      </c>
      <c r="C7" s="5">
        <v>677</v>
      </c>
      <c r="D7" s="5">
        <v>23</v>
      </c>
      <c r="E7" s="5">
        <v>600</v>
      </c>
    </row>
    <row r="8" spans="1:8" x14ac:dyDescent="0.4">
      <c r="A8" s="5" t="s">
        <v>113</v>
      </c>
      <c r="B8" s="5" t="s">
        <v>118</v>
      </c>
      <c r="C8" s="5">
        <v>523</v>
      </c>
      <c r="D8" s="5">
        <v>77</v>
      </c>
      <c r="E8" s="5">
        <v>500</v>
      </c>
    </row>
    <row r="9" spans="1:8" x14ac:dyDescent="0.4">
      <c r="A9" s="5" t="s">
        <v>113</v>
      </c>
      <c r="B9" s="5" t="s">
        <v>119</v>
      </c>
      <c r="C9" s="5">
        <v>627</v>
      </c>
      <c r="D9" s="5">
        <v>63</v>
      </c>
      <c r="E9" s="5">
        <v>650</v>
      </c>
    </row>
    <row r="10" spans="1:8" x14ac:dyDescent="0.4">
      <c r="A10" s="5" t="s">
        <v>120</v>
      </c>
      <c r="B10" s="5" t="s">
        <v>114</v>
      </c>
      <c r="C10" s="5">
        <v>597</v>
      </c>
      <c r="D10" s="5">
        <v>3</v>
      </c>
      <c r="E10" s="5">
        <v>700</v>
      </c>
    </row>
    <row r="11" spans="1:8" x14ac:dyDescent="0.4">
      <c r="A11" s="5" t="s">
        <v>120</v>
      </c>
      <c r="B11" s="5" t="s">
        <v>115</v>
      </c>
      <c r="C11" s="5">
        <v>724</v>
      </c>
      <c r="D11" s="5">
        <v>76</v>
      </c>
      <c r="E11" s="5">
        <v>700</v>
      </c>
    </row>
    <row r="12" spans="1:8" x14ac:dyDescent="0.4">
      <c r="A12" s="5" t="s">
        <v>120</v>
      </c>
      <c r="B12" s="5" t="s">
        <v>116</v>
      </c>
      <c r="C12" s="5">
        <v>811</v>
      </c>
      <c r="D12" s="5">
        <v>89</v>
      </c>
      <c r="E12" s="5">
        <v>800</v>
      </c>
    </row>
    <row r="13" spans="1:8" x14ac:dyDescent="0.4">
      <c r="A13" s="5" t="s">
        <v>120</v>
      </c>
      <c r="B13" s="5" t="s">
        <v>117</v>
      </c>
      <c r="C13" s="5">
        <v>348</v>
      </c>
      <c r="D13" s="5">
        <v>52</v>
      </c>
      <c r="E13" s="5">
        <v>400</v>
      </c>
    </row>
    <row r="14" spans="1:8" x14ac:dyDescent="0.4">
      <c r="A14" s="5" t="s">
        <v>120</v>
      </c>
      <c r="B14" s="5" t="s">
        <v>118</v>
      </c>
      <c r="C14" s="5">
        <v>621</v>
      </c>
      <c r="D14" s="5">
        <v>79</v>
      </c>
      <c r="E14" s="5">
        <v>650</v>
      </c>
    </row>
    <row r="15" spans="1:8" x14ac:dyDescent="0.4">
      <c r="A15" s="5" t="s">
        <v>120</v>
      </c>
      <c r="B15" s="5" t="s">
        <v>119</v>
      </c>
      <c r="C15" s="5">
        <v>633</v>
      </c>
      <c r="D15" s="5">
        <v>67</v>
      </c>
      <c r="E15" s="5">
        <v>650</v>
      </c>
    </row>
    <row r="16" spans="1:8" x14ac:dyDescent="0.4">
      <c r="A16" s="5" t="s">
        <v>121</v>
      </c>
      <c r="B16" s="5" t="s">
        <v>114</v>
      </c>
      <c r="C16" s="5">
        <v>579</v>
      </c>
      <c r="D16" s="5">
        <v>21</v>
      </c>
      <c r="E16" s="5">
        <v>700</v>
      </c>
    </row>
    <row r="17" spans="1:5" x14ac:dyDescent="0.4">
      <c r="A17" s="5" t="s">
        <v>121</v>
      </c>
      <c r="B17" s="5" t="s">
        <v>115</v>
      </c>
      <c r="C17" s="5">
        <v>561</v>
      </c>
      <c r="D17" s="5">
        <v>39</v>
      </c>
      <c r="E17" s="5">
        <v>500</v>
      </c>
    </row>
    <row r="18" spans="1:5" x14ac:dyDescent="0.4">
      <c r="A18" s="5" t="s">
        <v>121</v>
      </c>
      <c r="B18" s="5" t="s">
        <v>116</v>
      </c>
      <c r="C18" s="5">
        <v>729</v>
      </c>
      <c r="D18" s="5">
        <v>71</v>
      </c>
      <c r="E18" s="5">
        <v>750</v>
      </c>
    </row>
    <row r="19" spans="1:5" x14ac:dyDescent="0.4">
      <c r="A19" s="5" t="s">
        <v>121</v>
      </c>
      <c r="B19" s="5" t="s">
        <v>117</v>
      </c>
      <c r="C19" s="5">
        <v>688</v>
      </c>
      <c r="D19" s="5">
        <v>12</v>
      </c>
      <c r="E19" s="5">
        <v>750</v>
      </c>
    </row>
    <row r="20" spans="1:5" x14ac:dyDescent="0.4">
      <c r="A20" s="5" t="s">
        <v>121</v>
      </c>
      <c r="B20" s="5" t="s">
        <v>118</v>
      </c>
      <c r="C20" s="5">
        <v>742</v>
      </c>
      <c r="D20" s="5">
        <v>58</v>
      </c>
      <c r="E20" s="5">
        <v>750</v>
      </c>
    </row>
    <row r="21" spans="1:5" x14ac:dyDescent="0.4">
      <c r="A21" s="5" t="s">
        <v>121</v>
      </c>
      <c r="B21" s="5" t="s">
        <v>119</v>
      </c>
      <c r="C21" s="5">
        <v>597</v>
      </c>
      <c r="D21" s="5">
        <v>3</v>
      </c>
      <c r="E21" s="5">
        <v>600</v>
      </c>
    </row>
  </sheetData>
  <dataConsolidate function="average" topLabels="1">
    <dataRefs count="1">
      <dataRef ref="A3:E21" sheet="분석작업-2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K9" sqref="K9"/>
    </sheetView>
  </sheetViews>
  <sheetFormatPr defaultRowHeight="17.399999999999999" x14ac:dyDescent="0.4"/>
  <cols>
    <col min="5" max="6" width="13.59765625" bestFit="1" customWidth="1"/>
    <col min="7" max="7" width="10.3984375" bestFit="1" customWidth="1"/>
  </cols>
  <sheetData>
    <row r="1" spans="1:7" ht="21" x14ac:dyDescent="0.4">
      <c r="A1" s="20" t="s">
        <v>123</v>
      </c>
      <c r="B1" s="20"/>
      <c r="C1" s="20"/>
      <c r="D1" s="20"/>
      <c r="E1" s="20"/>
      <c r="F1" s="20"/>
      <c r="G1" s="20"/>
    </row>
    <row r="3" spans="1:7" x14ac:dyDescent="0.4">
      <c r="A3" s="17" t="s">
        <v>124</v>
      </c>
      <c r="B3" s="18" t="s">
        <v>125</v>
      </c>
      <c r="C3" s="18" t="s">
        <v>126</v>
      </c>
      <c r="D3" s="18" t="s">
        <v>127</v>
      </c>
      <c r="E3" s="18" t="s">
        <v>128</v>
      </c>
      <c r="F3" s="18" t="s">
        <v>129</v>
      </c>
      <c r="G3" s="18" t="s">
        <v>130</v>
      </c>
    </row>
    <row r="4" spans="1:7" x14ac:dyDescent="0.4">
      <c r="A4" s="5" t="s">
        <v>131</v>
      </c>
      <c r="B4" s="5" t="s">
        <v>132</v>
      </c>
      <c r="C4" s="5" t="s">
        <v>133</v>
      </c>
      <c r="D4" s="5">
        <v>4</v>
      </c>
      <c r="E4" s="8">
        <v>15000</v>
      </c>
      <c r="F4" s="8">
        <v>1500</v>
      </c>
      <c r="G4" s="16">
        <f>D4*(E4-F4)</f>
        <v>54000</v>
      </c>
    </row>
    <row r="5" spans="1:7" x14ac:dyDescent="0.4">
      <c r="A5" s="5" t="s">
        <v>134</v>
      </c>
      <c r="B5" s="5" t="s">
        <v>135</v>
      </c>
      <c r="C5" s="5" t="s">
        <v>136</v>
      </c>
      <c r="D5" s="5">
        <v>2</v>
      </c>
      <c r="E5" s="8">
        <v>12000</v>
      </c>
      <c r="F5" s="8">
        <v>1800</v>
      </c>
      <c r="G5" s="16">
        <f t="shared" ref="G5:G12" si="0">D5*(E5-F5)</f>
        <v>20400</v>
      </c>
    </row>
    <row r="6" spans="1:7" x14ac:dyDescent="0.4">
      <c r="A6" s="5" t="s">
        <v>137</v>
      </c>
      <c r="B6" s="5" t="s">
        <v>138</v>
      </c>
      <c r="C6" s="5" t="s">
        <v>139</v>
      </c>
      <c r="D6" s="5">
        <v>3</v>
      </c>
      <c r="E6" s="8">
        <v>20000</v>
      </c>
      <c r="F6" s="8">
        <v>6000</v>
      </c>
      <c r="G6" s="16">
        <f t="shared" si="0"/>
        <v>42000</v>
      </c>
    </row>
    <row r="7" spans="1:7" x14ac:dyDescent="0.4">
      <c r="A7" s="5" t="s">
        <v>140</v>
      </c>
      <c r="B7" s="5" t="s">
        <v>138</v>
      </c>
      <c r="C7" s="5" t="s">
        <v>133</v>
      </c>
      <c r="D7" s="5">
        <v>3</v>
      </c>
      <c r="E7" s="8">
        <v>20000</v>
      </c>
      <c r="F7" s="8">
        <v>2000</v>
      </c>
      <c r="G7" s="16">
        <f t="shared" si="0"/>
        <v>54000</v>
      </c>
    </row>
    <row r="8" spans="1:7" x14ac:dyDescent="0.4">
      <c r="A8" s="5" t="s">
        <v>141</v>
      </c>
      <c r="B8" s="5" t="s">
        <v>135</v>
      </c>
      <c r="C8" s="5" t="s">
        <v>139</v>
      </c>
      <c r="D8" s="5">
        <v>5</v>
      </c>
      <c r="E8" s="8">
        <v>12000</v>
      </c>
      <c r="F8" s="8">
        <v>3600</v>
      </c>
      <c r="G8" s="16">
        <f t="shared" si="0"/>
        <v>42000</v>
      </c>
    </row>
    <row r="9" spans="1:7" x14ac:dyDescent="0.4">
      <c r="A9" s="5" t="s">
        <v>142</v>
      </c>
      <c r="B9" s="5" t="s">
        <v>132</v>
      </c>
      <c r="C9" s="5" t="s">
        <v>136</v>
      </c>
      <c r="D9" s="5">
        <v>2</v>
      </c>
      <c r="E9" s="8">
        <v>15000</v>
      </c>
      <c r="F9" s="8">
        <v>2250</v>
      </c>
      <c r="G9" s="16">
        <f t="shared" si="0"/>
        <v>25500</v>
      </c>
    </row>
    <row r="10" spans="1:7" x14ac:dyDescent="0.4">
      <c r="A10" s="5" t="s">
        <v>143</v>
      </c>
      <c r="B10" s="5" t="s">
        <v>138</v>
      </c>
      <c r="C10" s="5" t="s">
        <v>136</v>
      </c>
      <c r="D10" s="5">
        <v>1</v>
      </c>
      <c r="E10" s="8">
        <v>20000</v>
      </c>
      <c r="F10" s="8">
        <v>3000</v>
      </c>
      <c r="G10" s="16">
        <f t="shared" si="0"/>
        <v>17000</v>
      </c>
    </row>
    <row r="11" spans="1:7" x14ac:dyDescent="0.4">
      <c r="A11" s="5" t="s">
        <v>144</v>
      </c>
      <c r="B11" s="5" t="s">
        <v>132</v>
      </c>
      <c r="C11" s="5" t="s">
        <v>139</v>
      </c>
      <c r="D11" s="5">
        <v>5</v>
      </c>
      <c r="E11" s="8">
        <v>15000</v>
      </c>
      <c r="F11" s="8">
        <v>4500</v>
      </c>
      <c r="G11" s="16">
        <f t="shared" si="0"/>
        <v>52500</v>
      </c>
    </row>
    <row r="12" spans="1:7" x14ac:dyDescent="0.4">
      <c r="A12" s="5" t="s">
        <v>145</v>
      </c>
      <c r="B12" s="5" t="s">
        <v>135</v>
      </c>
      <c r="C12" s="5" t="s">
        <v>133</v>
      </c>
      <c r="D12" s="5">
        <v>4</v>
      </c>
      <c r="E12" s="8">
        <v>12000</v>
      </c>
      <c r="F12" s="8">
        <v>1200</v>
      </c>
      <c r="G12" s="16">
        <f t="shared" si="0"/>
        <v>43200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결제요금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opLeftCell="A13" workbookViewId="0">
      <selection activeCell="I18" sqref="I18"/>
    </sheetView>
  </sheetViews>
  <sheetFormatPr defaultRowHeight="17.399999999999999" x14ac:dyDescent="0.4"/>
  <cols>
    <col min="4" max="4" width="10.3984375" bestFit="1" customWidth="1"/>
    <col min="6" max="6" width="10.3984375" bestFit="1" customWidth="1"/>
  </cols>
  <sheetData>
    <row r="1" spans="1:6" ht="21" x14ac:dyDescent="0.4">
      <c r="A1" s="20" t="s">
        <v>146</v>
      </c>
      <c r="B1" s="20"/>
      <c r="C1" s="20"/>
      <c r="D1" s="20"/>
      <c r="E1" s="20"/>
      <c r="F1" s="20"/>
    </row>
    <row r="3" spans="1:6" x14ac:dyDescent="0.4">
      <c r="A3" s="5" t="s">
        <v>147</v>
      </c>
      <c r="B3" s="5" t="s">
        <v>7</v>
      </c>
      <c r="C3" s="5" t="s">
        <v>148</v>
      </c>
      <c r="D3" s="5" t="s">
        <v>149</v>
      </c>
      <c r="E3" s="5" t="s">
        <v>150</v>
      </c>
      <c r="F3" s="5" t="s">
        <v>151</v>
      </c>
    </row>
    <row r="4" spans="1:6" x14ac:dyDescent="0.4">
      <c r="A4" s="5" t="s">
        <v>152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4">
      <c r="A5" s="5" t="s">
        <v>153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4">
      <c r="A6" s="5" t="s">
        <v>154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4">
      <c r="A7" s="5" t="s">
        <v>155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4">
      <c r="A8" s="5" t="s">
        <v>156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4">
      <c r="A9" s="5" t="s">
        <v>157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4">
      <c r="A10" s="5" t="s">
        <v>158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4">
      <c r="A11" s="5" t="s">
        <v>159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4">
      <c r="A12" s="5" t="s">
        <v>160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4">
      <c r="A13" s="5" t="s">
        <v>161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4">
      <c r="A14" s="5" t="s">
        <v>162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COM</cp:lastModifiedBy>
  <dcterms:created xsi:type="dcterms:W3CDTF">2023-04-27T08:01:32Z</dcterms:created>
  <dcterms:modified xsi:type="dcterms:W3CDTF">2026-04-14T02:37:11Z</dcterms:modified>
</cp:coreProperties>
</file>