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783eb1a3055b71/바탕 화면/민ㅅ/길벗컴활2급통합/기출/"/>
    </mc:Choice>
  </mc:AlternateContent>
  <xr:revisionPtr revIDLastSave="138" documentId="13_ncr:1_{D668D42B-A6AD-4899-903B-048C57738E30}" xr6:coauthVersionLast="47" xr6:coauthVersionMax="47" xr10:uidLastSave="{6A5DC5A5-4AA0-4A56-8547-135FCD2AD7D4}"/>
  <bookViews>
    <workbookView xWindow="-108" yWindow="-108" windowWidth="23256" windowHeight="12456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<sst xmlns="http://schemas.openxmlformats.org/spreadsheetml/2006/main" count="331" uniqueCount="260">
  <si>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</si>
  <si>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</si>
  <si>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</si>
  <si>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</si>
  <si>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</si>
  <si>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</si>
  <si>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</si>
  <si>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</si>
  <si>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</si>
  <si>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</si>
  <si>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</si>
  <si>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</si>
  <si>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</si>
  <si>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</si>
  <si>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</si>
  <si>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</si>
  <si>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</si>
  <si>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</si>
  <si>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</si>
  <si>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</si>
  <si>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</si>
  <si>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</si>
  <si>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</si>
  <si>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</si>
  <si>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</si>
  <si>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</si>
  <si>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</si>
  <si>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</si>
  <si>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</si>
  <si>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</si>
  <si>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</si>
  <si>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</si>
  <si>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</si>
  <si>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</si>
  <si>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</si>
  <si>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</si>
  <si>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</si>
  <si>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</si>
  <si>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</si>
  <si>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</si>
  <si>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</si>
  <si>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</si>
  <si>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</si>
  <si>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</si>
  <si>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</si>
  <si>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</si>
  <si>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</si>
  <si>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</si>
  <si>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</si>
  <si>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</si>
  <si>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</si>
  <si>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</si>
  <si>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</si>
  <si>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</si>
  <si>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</si>
  <si>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</si>
  <si>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</si>
  <si>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</si>
  <si>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</si>
  <si>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</si>
  <si>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</si>
  <si>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</si>
  <si>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</si>
  <si>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</si>
  <si>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</si>
  <si>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</si>
  <si>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</si>
  <si>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</si>
  <si>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</si>
  <si>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</si>
  <si>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</si>
  <si>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</si>
  <si>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</si>
  <si>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</si>
  <si>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</si>
  <si>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</si>
  <si>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</si>
  <si>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</si>
  <si>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</si>
  <si>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</si>
  <si>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</si>
  <si>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</si>
  <si>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</si>
  <si>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</si>
  <si>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</si>
  <si>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</si>
  <si>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</si>
  <si>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</si>
  <si>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</si>
  <si>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</si>
  <si>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</si>
  <si>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</si>
  <si>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</si>
  <si>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</si>
  <si>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</si>
  <si>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</si>
  <si>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</si>
  <si>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</si>
  <si>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</si>
  <si>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</si>
  <si>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</si>
  <si>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</si>
  <si>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</si>
  <si>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</si>
  <si>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</si>
  <si>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</si>
  <si>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</si>
  <si>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</si>
  <si>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</si>
  <si>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</si>
  <si>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</si>
  <si>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</si>
  <si>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</si>
  <si>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</si>
  <si>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</si>
  <si>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</si>
  <si>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</si>
  <si>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</si>
  <si>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</si>
  <si>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</si>
  <si>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</si>
  <si>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</si>
  <si>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</si>
  <si>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</si>
  <si>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</si>
  <si>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</si>
  <si>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</si>
  <si>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</si>
  <si>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</si>
  <si>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</si>
  <si>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</si>
  <si>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</si>
  <si>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</si>
  <si>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</si>
  <si>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</si>
  <si>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</si>
  <si>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</si>
  <si>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</si>
  <si>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</si>
  <si>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</si>
  <si>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</si>
  <si>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</si>
  <si>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</si>
  <si>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</si>
  <si>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</si>
  <si>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</si>
  <si>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</si>
  <si>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</si>
  <si>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</si>
  <si>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</si>
  <si>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</si>
  <si>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</si>
  <si>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</si>
  <si>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</si>
  <si>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</si>
  <si>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</si>
  <si>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</si>
  <si>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</si>
  <si>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</si>
  <si>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</si>
  <si>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</si>
  <si>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</si>
  <si>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</si>
  <si>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</si>
  <si>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</si>
  <si>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</si>
  <si>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</si>
  <si>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</si>
  <si>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</si>
  <si>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</si>
  <si>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</si>
  <si>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</si>
  <si>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</si>
  <si>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</si>
  <si>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</si>
  <si>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</si>
  <si>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</si>
  <si>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</si>
  <si>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</si>
  <si>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</si>
  <si>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</si>
  <si>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</si>
  <si>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</si>
  <si>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</si>
  <si>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</si>
  <si>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</si>
  <si>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</si>
  <si>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</si>
  <si>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</si>
  <si>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</si>
  <si>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</si>
  <si>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</si>
  <si>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</si>
  <si>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</si>
  <si>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</si>
  <si>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</si>
  <si>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</si>
  <si>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</si>
  <si>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</si>
  <si>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</si>
  <si>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</si>
  <si>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</si>
  <si>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</si>
  <si>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</si>
  <si>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</si>
  <si>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</si>
  <si>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</si>
  <si>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</si>
  <si>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</si>
  <si>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</si>
  <si>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</si>
  <si>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</si>
  <si>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</si>
  <si>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</si>
  <si>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</si>
  <si>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</si>
  <si>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</si>
  <si>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</si>
  <si>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</si>
  <si>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</si>
  <si>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</si>
  <si>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</si>
  <si>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</si>
  <si>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</si>
  <si>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</si>
  <si>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</si>
  <si>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</si>
  <si>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</si>
  <si>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</si>
  <si>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</si>
  <si>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</si>
  <si>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</si>
  <si>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</si>
  <si>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914만원</t>
    <phoneticPr fontId="1" type="noConversion"/>
  </si>
  <si>
    <t>569만원</t>
    <phoneticPr fontId="1" type="noConversion"/>
  </si>
  <si>
    <t>684만원</t>
    <phoneticPr fontId="1" type="noConversion"/>
  </si>
  <si>
    <t>391만원</t>
    <phoneticPr fontId="1" type="noConversion"/>
  </si>
  <si>
    <t>738만원</t>
    <phoneticPr fontId="1" type="noConversion"/>
  </si>
  <si>
    <t>平均</t>
    <phoneticPr fontId="1" type="noConversion"/>
  </si>
  <si>
    <t>&gt;2024-04-15</t>
    <phoneticPr fontId="1" type="noConversion"/>
  </si>
  <si>
    <t>&gt;=1,000</t>
    <phoneticPr fontId="1" type="noConversion"/>
  </si>
  <si>
    <t>&lt;=1,500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</si>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</sst>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#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1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1" applyNumberFormat="1" applyFont="1" applyBorder="1">
      <alignment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C-4A90-8749-64527DF02AC2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2C-4A90-8749-64527DF02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419100</xdr:colOff>
          <xdr:row>1</xdr:row>
          <xdr:rowOff>198120</xdr:rowOff>
        </xdr:from>
        <xdr:to>
          <xdr:col>7</xdr:col>
          <xdr:colOff>7620</xdr:colOff>
          <xdr:row>4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4</xdr:row>
      <xdr:rowOff>15240</xdr:rowOff>
    </xdr:from>
    <xdr:to>
      <xdr:col>6</xdr:col>
      <xdr:colOff>662940</xdr:colOff>
      <xdr:row>6</xdr:row>
      <xdr:rowOff>15240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256E7FAF-A6F5-3DA2-D93A-8D630A3F31F4}"/>
            </a:ext>
          </a:extLst>
        </xdr:cNvPr>
        <xdr:cNvSpPr/>
      </xdr:nvSpPr>
      <xdr:spPr>
        <a:xfrm>
          <a:off x="3794760" y="944880"/>
          <a:ext cx="647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M GIL LEE" refreshedDate="46209.115271064817" createdVersion="8" refreshedVersion="8" minRefreshableVersion="3" recordCount="11" xr:uid="{D709C30E-68D5-46B6-807D-9FD57864E146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2B874A-BEA5-48B4-A12D-F6370AE0BEEA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F4" sqref="F4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4" t="s">
        <v>237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4" t="s">
        <v>236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4" t="s">
        <v>235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4" t="s">
        <v>233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K14" sqref="K14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19" t="s">
        <v>19</v>
      </c>
      <c r="B1" s="20"/>
      <c r="C1" s="20"/>
      <c r="D1" s="20"/>
      <c r="E1" s="20"/>
      <c r="F1" s="20"/>
      <c r="G1" s="20"/>
    </row>
    <row r="3" spans="1:7" x14ac:dyDescent="0.4">
      <c r="A3" s="21" t="s">
        <v>1</v>
      </c>
      <c r="B3" s="21" t="s">
        <v>2</v>
      </c>
      <c r="C3" s="21" t="s">
        <v>20</v>
      </c>
      <c r="D3" s="21"/>
      <c r="E3" s="21"/>
      <c r="F3" s="21" t="s">
        <v>238</v>
      </c>
      <c r="G3" s="21" t="s">
        <v>15</v>
      </c>
    </row>
    <row r="4" spans="1:7" x14ac:dyDescent="0.4">
      <c r="A4" s="21"/>
      <c r="B4" s="21"/>
      <c r="C4" s="22" t="s">
        <v>16</v>
      </c>
      <c r="D4" s="22" t="s">
        <v>17</v>
      </c>
      <c r="E4" s="22" t="s">
        <v>18</v>
      </c>
      <c r="F4" s="21"/>
      <c r="G4" s="21"/>
    </row>
    <row r="5" spans="1:7" x14ac:dyDescent="0.4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23">
        <f>AVERAGE(C5:E5)</f>
        <v>82</v>
      </c>
      <c r="G5" s="5" t="s">
        <v>13</v>
      </c>
    </row>
    <row r="6" spans="1:7" x14ac:dyDescent="0.4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23">
        <f t="shared" ref="F6:F13" si="0">AVERAGE(C6:E6)</f>
        <v>53.666666666666664</v>
      </c>
      <c r="G6" s="5" t="s">
        <v>14</v>
      </c>
    </row>
    <row r="7" spans="1:7" x14ac:dyDescent="0.4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23">
        <f t="shared" si="0"/>
        <v>93.333333333333329</v>
      </c>
      <c r="G7" s="5" t="s">
        <v>13</v>
      </c>
    </row>
    <row r="8" spans="1:7" x14ac:dyDescent="0.4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23">
        <f t="shared" si="0"/>
        <v>57</v>
      </c>
      <c r="G8" s="5" t="s">
        <v>14</v>
      </c>
    </row>
    <row r="9" spans="1:7" x14ac:dyDescent="0.4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23">
        <f t="shared" si="0"/>
        <v>84</v>
      </c>
      <c r="G9" s="5" t="s">
        <v>13</v>
      </c>
    </row>
    <row r="10" spans="1:7" x14ac:dyDescent="0.4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23">
        <f t="shared" si="0"/>
        <v>49.333333333333336</v>
      </c>
      <c r="G10" s="5" t="s">
        <v>14</v>
      </c>
    </row>
    <row r="11" spans="1:7" x14ac:dyDescent="0.4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23">
        <f t="shared" si="0"/>
        <v>94.666666666666671</v>
      </c>
      <c r="G11" s="5" t="s">
        <v>13</v>
      </c>
    </row>
    <row r="12" spans="1:7" x14ac:dyDescent="0.4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23">
        <f t="shared" si="0"/>
        <v>84</v>
      </c>
      <c r="G12" s="5" t="s">
        <v>13</v>
      </c>
    </row>
    <row r="13" spans="1:7" x14ac:dyDescent="0.4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23">
        <f t="shared" si="0"/>
        <v>60.666666666666664</v>
      </c>
      <c r="G13" s="5" t="s">
        <v>14</v>
      </c>
    </row>
    <row r="14" spans="1:7" x14ac:dyDescent="0.4">
      <c r="A14" s="5">
        <v>11110240</v>
      </c>
      <c r="B14" s="5" t="s">
        <v>11</v>
      </c>
      <c r="C14" s="24" t="s">
        <v>116</v>
      </c>
      <c r="D14" s="25"/>
      <c r="E14" s="26"/>
      <c r="F14" s="27"/>
      <c r="G14" s="5" t="s">
        <v>14</v>
      </c>
    </row>
  </sheetData>
  <mergeCells count="6">
    <mergeCell ref="G3:G4"/>
    <mergeCell ref="F3:F4"/>
    <mergeCell ref="C3:E3"/>
    <mergeCell ref="B3:B4"/>
    <mergeCell ref="A3:A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opLeftCell="A4" workbookViewId="0">
      <selection activeCell="C8" sqref="C8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14" t="s">
        <v>24</v>
      </c>
      <c r="B1" s="14"/>
      <c r="C1" s="14"/>
      <c r="D1" s="14"/>
      <c r="E1" s="14"/>
      <c r="F1" s="14"/>
    </row>
    <row r="3" spans="1:6" x14ac:dyDescent="0.4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" t="s">
        <v>239</v>
      </c>
      <c r="B18" s="2" t="s">
        <v>240</v>
      </c>
      <c r="C18" s="2" t="s">
        <v>241</v>
      </c>
      <c r="D18" s="2"/>
      <c r="E18" s="2"/>
      <c r="F18" s="2"/>
    </row>
    <row r="21" spans="1:6" x14ac:dyDescent="0.4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x14ac:dyDescent="0.4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x14ac:dyDescent="0.4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x14ac:dyDescent="0.4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tabSelected="1" workbookViewId="0">
      <selection activeCell="F32" sqref="F32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2" t="s">
        <v>140</v>
      </c>
      <c r="H2" s="12" t="s">
        <v>136</v>
      </c>
      <c r="I2" s="12" t="s">
        <v>137</v>
      </c>
      <c r="J2" s="12" t="s">
        <v>138</v>
      </c>
      <c r="K2" s="12" t="s">
        <v>139</v>
      </c>
      <c r="L2" s="13" t="s">
        <v>150</v>
      </c>
    </row>
    <row r="3" spans="1:12" x14ac:dyDescent="0.4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2" t="s">
        <v>143</v>
      </c>
      <c r="H3" s="12">
        <v>15</v>
      </c>
      <c r="I3" s="12">
        <v>11</v>
      </c>
      <c r="J3" s="12">
        <v>12</v>
      </c>
      <c r="K3" s="12">
        <v>56</v>
      </c>
      <c r="L3" s="12" t="str">
        <f>IF(_xlfn.RANK.EQ(K3,$K$3:$K$11,0)&lt;=2, CHOOSE(_xlfn.RANK.EQ(K3,$K$3:$K$11,0), "우승", "준우승"), "")</f>
        <v/>
      </c>
    </row>
    <row r="4" spans="1:12" x14ac:dyDescent="0.4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2" t="s">
        <v>146</v>
      </c>
      <c r="H4" s="12">
        <v>14</v>
      </c>
      <c r="I4" s="12">
        <v>8</v>
      </c>
      <c r="J4" s="12">
        <v>16</v>
      </c>
      <c r="K4" s="12">
        <v>50</v>
      </c>
      <c r="L4" s="12" t="str">
        <f t="shared" ref="L4:L11" si="0">IF(_xlfn.RANK.EQ(K4,$K$3:$K$11,0)&lt;=2, CHOOSE(_xlfn.RANK.EQ(K4,$K$3:$K$11,0), "우승", "준우승"), "")</f>
        <v/>
      </c>
    </row>
    <row r="5" spans="1:12" x14ac:dyDescent="0.4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2" t="s">
        <v>149</v>
      </c>
      <c r="H5" s="12">
        <v>9</v>
      </c>
      <c r="I5" s="12">
        <v>10</v>
      </c>
      <c r="J5" s="12">
        <v>19</v>
      </c>
      <c r="K5" s="12">
        <v>37</v>
      </c>
      <c r="L5" s="12" t="str">
        <f t="shared" si="0"/>
        <v/>
      </c>
    </row>
    <row r="6" spans="1:12" x14ac:dyDescent="0.4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2" t="s">
        <v>141</v>
      </c>
      <c r="H6" s="12">
        <v>22</v>
      </c>
      <c r="I6" s="12">
        <v>13</v>
      </c>
      <c r="J6" s="12">
        <v>3</v>
      </c>
      <c r="K6" s="12">
        <v>79</v>
      </c>
      <c r="L6" s="12" t="str">
        <f t="shared" si="0"/>
        <v>우승</v>
      </c>
    </row>
    <row r="7" spans="1:12" x14ac:dyDescent="0.4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2" t="s">
        <v>147</v>
      </c>
      <c r="H7" s="12">
        <v>16</v>
      </c>
      <c r="I7" s="12">
        <v>7</v>
      </c>
      <c r="J7" s="12">
        <v>15</v>
      </c>
      <c r="K7" s="12">
        <v>55</v>
      </c>
      <c r="L7" s="12" t="str">
        <f t="shared" si="0"/>
        <v/>
      </c>
    </row>
    <row r="8" spans="1:12" x14ac:dyDescent="0.4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2" t="s">
        <v>148</v>
      </c>
      <c r="H8" s="12">
        <v>12</v>
      </c>
      <c r="I8" s="12">
        <v>12</v>
      </c>
      <c r="J8" s="12">
        <v>14</v>
      </c>
      <c r="K8" s="12">
        <v>48</v>
      </c>
      <c r="L8" s="12" t="str">
        <f t="shared" si="0"/>
        <v/>
      </c>
    </row>
    <row r="9" spans="1:12" x14ac:dyDescent="0.4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2" t="s">
        <v>144</v>
      </c>
      <c r="H9" s="12">
        <v>16</v>
      </c>
      <c r="I9" s="12">
        <v>8</v>
      </c>
      <c r="J9" s="12">
        <v>14</v>
      </c>
      <c r="K9" s="12">
        <v>56</v>
      </c>
      <c r="L9" s="12" t="str">
        <f t="shared" si="0"/>
        <v/>
      </c>
    </row>
    <row r="10" spans="1:12" x14ac:dyDescent="0.4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2" t="s">
        <v>142</v>
      </c>
      <c r="H10" s="12">
        <v>22</v>
      </c>
      <c r="I10" s="12">
        <v>10</v>
      </c>
      <c r="J10" s="12">
        <v>6</v>
      </c>
      <c r="K10" s="12">
        <v>76</v>
      </c>
      <c r="L10" s="12" t="str">
        <f t="shared" si="0"/>
        <v>준우승</v>
      </c>
    </row>
    <row r="11" spans="1:12" x14ac:dyDescent="0.4">
      <c r="A11" s="15" t="s">
        <v>211</v>
      </c>
      <c r="B11" s="16"/>
      <c r="C11" s="16"/>
      <c r="D11" s="17"/>
      <c r="E11" s="33">
        <f>ABS(AVERAGEIF(B3:B10, "영업1팀", C3:C10) - AVERAGEIF(B3:B10,"영업1팀", D3:D10))</f>
        <v>469.5</v>
      </c>
      <c r="G11" s="12" t="s">
        <v>145</v>
      </c>
      <c r="H11" s="12">
        <v>13</v>
      </c>
      <c r="I11" s="12">
        <v>16</v>
      </c>
      <c r="J11" s="12">
        <v>9</v>
      </c>
      <c r="K11" s="12">
        <v>55</v>
      </c>
      <c r="L11" s="12" t="str">
        <f t="shared" si="0"/>
        <v/>
      </c>
    </row>
    <row r="13" spans="1:12" x14ac:dyDescent="0.4">
      <c r="A13" s="10" t="s">
        <v>216</v>
      </c>
      <c r="B13" s="9" t="s">
        <v>151</v>
      </c>
      <c r="E13" s="18" t="s">
        <v>208</v>
      </c>
      <c r="F13" s="18"/>
      <c r="H13" s="10" t="s">
        <v>180</v>
      </c>
      <c r="I13" s="9" t="s">
        <v>183</v>
      </c>
    </row>
    <row r="14" spans="1:12" x14ac:dyDescent="0.4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">
      <c r="A15" s="5" t="s">
        <v>161</v>
      </c>
      <c r="B15" s="5" t="s">
        <v>172</v>
      </c>
      <c r="C15" s="5" t="str">
        <f>UPPER(VLOOKUP(LEFT(B15,1),$E$14:$F$18,2,FALSE))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">
      <c r="A16" s="5" t="s">
        <v>162</v>
      </c>
      <c r="B16" s="5" t="s">
        <v>176</v>
      </c>
      <c r="C16" s="5" t="str">
        <f t="shared" ref="C16:C23" si="1">UPPER(VLOOKUP(LEFT(B16,1),$E$14:$F$18,2,FALSE))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">
      <c r="A25" s="10" t="s">
        <v>198</v>
      </c>
      <c r="B25" s="9" t="s">
        <v>200</v>
      </c>
      <c r="H25" s="15" t="s">
        <v>212</v>
      </c>
      <c r="I25" s="16"/>
      <c r="J25" s="16"/>
      <c r="K25" s="17"/>
      <c r="L25" s="5" t="str">
        <f>COUNTIF(I15:I24,_xlfn.MODE.SNGL(I15:I24)) &amp;"개"</f>
        <v>4개</v>
      </c>
    </row>
    <row r="26" spans="1:12" x14ac:dyDescent="0.4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 D27=0), "적합", "")</f>
        <v/>
      </c>
    </row>
    <row r="28" spans="1:12" x14ac:dyDescent="0.4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 D28=0), "적합", "")</f>
        <v/>
      </c>
    </row>
    <row r="29" spans="1:12" x14ac:dyDescent="0.4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topLeftCell="A13" workbookViewId="0">
      <selection activeCell="C22" sqref="C22"/>
    </sheetView>
  </sheetViews>
  <sheetFormatPr defaultRowHeight="17.399999999999999" x14ac:dyDescent="0.4"/>
  <cols>
    <col min="1" max="1" width="24.09765625" bestFit="1" customWidth="1"/>
    <col min="2" max="2" width="14.09765625" bestFit="1" customWidth="1"/>
    <col min="3" max="5" width="10.59765625" bestFit="1" customWidth="1"/>
    <col min="6" max="6" width="10.8984375" bestFit="1" customWidth="1"/>
    <col min="7" max="7" width="10.59765625" bestFit="1" customWidth="1"/>
    <col min="8" max="8" width="10.8984375" bestFit="1" customWidth="1"/>
    <col min="9" max="9" width="18.796875" bestFit="1" customWidth="1"/>
  </cols>
  <sheetData>
    <row r="1" spans="1:7" ht="21" x14ac:dyDescent="0.4">
      <c r="A1" s="14" t="s">
        <v>69</v>
      </c>
      <c r="B1" s="14"/>
      <c r="C1" s="14"/>
      <c r="D1" s="14"/>
      <c r="E1" s="14"/>
      <c r="F1" s="14"/>
      <c r="G1" s="14"/>
    </row>
    <row r="3" spans="1:7" x14ac:dyDescent="0.4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">
      <c r="C18" s="28" t="s">
        <v>254</v>
      </c>
    </row>
    <row r="19" spans="1:6" x14ac:dyDescent="0.4">
      <c r="A19" s="28" t="s">
        <v>255</v>
      </c>
      <c r="B19" s="28" t="s">
        <v>256</v>
      </c>
      <c r="C19" t="s">
        <v>247</v>
      </c>
      <c r="D19" t="s">
        <v>248</v>
      </c>
      <c r="E19" t="s">
        <v>249</v>
      </c>
      <c r="F19" t="s">
        <v>242</v>
      </c>
    </row>
    <row r="20" spans="1:6" x14ac:dyDescent="0.4">
      <c r="A20" t="s">
        <v>243</v>
      </c>
      <c r="C20" s="29"/>
      <c r="D20" s="29"/>
      <c r="E20" s="29"/>
      <c r="F20" s="29"/>
    </row>
    <row r="21" spans="1:6" x14ac:dyDescent="0.4">
      <c r="B21" t="s">
        <v>250</v>
      </c>
      <c r="C21" s="29" t="s">
        <v>257</v>
      </c>
      <c r="D21" s="29">
        <v>4</v>
      </c>
      <c r="E21" s="29">
        <v>3</v>
      </c>
      <c r="F21" s="29">
        <v>7</v>
      </c>
    </row>
    <row r="22" spans="1:6" x14ac:dyDescent="0.4">
      <c r="B22" t="s">
        <v>253</v>
      </c>
      <c r="C22" s="30" t="s">
        <v>257</v>
      </c>
      <c r="D22" s="30">
        <v>66400</v>
      </c>
      <c r="E22" s="30">
        <v>96000</v>
      </c>
      <c r="F22" s="30">
        <v>162400</v>
      </c>
    </row>
    <row r="23" spans="1:6" x14ac:dyDescent="0.4">
      <c r="A23" t="s">
        <v>244</v>
      </c>
      <c r="C23" s="29"/>
      <c r="D23" s="29"/>
      <c r="E23" s="29"/>
      <c r="F23" s="29"/>
    </row>
    <row r="24" spans="1:6" x14ac:dyDescent="0.4">
      <c r="B24" t="s">
        <v>250</v>
      </c>
      <c r="C24" s="29">
        <v>2</v>
      </c>
      <c r="D24" s="29">
        <v>4</v>
      </c>
      <c r="E24" s="29">
        <v>5</v>
      </c>
      <c r="F24" s="29">
        <v>11</v>
      </c>
    </row>
    <row r="25" spans="1:6" x14ac:dyDescent="0.4">
      <c r="B25" t="s">
        <v>253</v>
      </c>
      <c r="C25" s="30">
        <v>199800</v>
      </c>
      <c r="D25" s="30">
        <v>170000</v>
      </c>
      <c r="E25" s="30">
        <v>58000</v>
      </c>
      <c r="F25" s="30">
        <v>427800</v>
      </c>
    </row>
    <row r="26" spans="1:6" x14ac:dyDescent="0.4">
      <c r="A26" t="s">
        <v>245</v>
      </c>
      <c r="C26" s="29"/>
      <c r="D26" s="29"/>
      <c r="E26" s="29"/>
      <c r="F26" s="29"/>
    </row>
    <row r="27" spans="1:6" x14ac:dyDescent="0.4">
      <c r="B27" t="s">
        <v>250</v>
      </c>
      <c r="C27" s="29">
        <v>4</v>
      </c>
      <c r="D27" s="29">
        <v>3</v>
      </c>
      <c r="E27" s="29">
        <v>1</v>
      </c>
      <c r="F27" s="29">
        <v>8</v>
      </c>
    </row>
    <row r="28" spans="1:6" x14ac:dyDescent="0.4">
      <c r="B28" t="s">
        <v>253</v>
      </c>
      <c r="C28" s="30">
        <v>226800</v>
      </c>
      <c r="D28" s="30">
        <v>105300</v>
      </c>
      <c r="E28" s="30">
        <v>135000</v>
      </c>
      <c r="F28" s="30">
        <v>467100</v>
      </c>
    </row>
    <row r="29" spans="1:6" x14ac:dyDescent="0.4">
      <c r="A29" t="s">
        <v>246</v>
      </c>
      <c r="C29" s="29"/>
      <c r="D29" s="29"/>
      <c r="E29" s="29"/>
      <c r="F29" s="29"/>
    </row>
    <row r="30" spans="1:6" x14ac:dyDescent="0.4">
      <c r="B30" t="s">
        <v>250</v>
      </c>
      <c r="C30" s="29">
        <v>2</v>
      </c>
      <c r="D30" s="29">
        <v>4</v>
      </c>
      <c r="E30" s="29" t="s">
        <v>257</v>
      </c>
      <c r="F30" s="29">
        <v>6</v>
      </c>
    </row>
    <row r="31" spans="1:6" x14ac:dyDescent="0.4">
      <c r="B31" t="s">
        <v>253</v>
      </c>
      <c r="C31" s="30">
        <v>10600</v>
      </c>
      <c r="D31" s="30">
        <v>160400</v>
      </c>
      <c r="E31" s="30" t="s">
        <v>257</v>
      </c>
      <c r="F31" s="30">
        <v>171000</v>
      </c>
    </row>
    <row r="32" spans="1:6" x14ac:dyDescent="0.4">
      <c r="A32" t="s">
        <v>251</v>
      </c>
      <c r="C32" s="29">
        <v>8</v>
      </c>
      <c r="D32" s="29">
        <v>15</v>
      </c>
      <c r="E32" s="29">
        <v>9</v>
      </c>
      <c r="F32" s="29">
        <v>32</v>
      </c>
    </row>
    <row r="33" spans="1:6" x14ac:dyDescent="0.4">
      <c r="A33" t="s">
        <v>252</v>
      </c>
      <c r="C33" s="30">
        <v>437200</v>
      </c>
      <c r="D33" s="30">
        <v>502100</v>
      </c>
      <c r="E33" s="30">
        <v>289000</v>
      </c>
      <c r="F33" s="30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A10" sqref="A10:D12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9" t="s">
        <v>114</v>
      </c>
      <c r="F1" s="9" t="s">
        <v>113</v>
      </c>
    </row>
    <row r="2" spans="1:9" x14ac:dyDescent="0.4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">
      <c r="A9" s="9" t="s">
        <v>115</v>
      </c>
    </row>
    <row r="10" spans="1:9" x14ac:dyDescent="0.4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">
      <c r="A11" s="5" t="s">
        <v>258</v>
      </c>
      <c r="B11" s="5">
        <v>25</v>
      </c>
      <c r="C11" s="5">
        <v>21</v>
      </c>
      <c r="D11" s="5">
        <v>25.8</v>
      </c>
    </row>
    <row r="12" spans="1:9" x14ac:dyDescent="0.4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H9" sqref="H9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14" t="s">
        <v>43</v>
      </c>
      <c r="B1" s="14"/>
      <c r="C1" s="14"/>
      <c r="D1" s="14"/>
      <c r="E1" s="14"/>
    </row>
    <row r="3" spans="1:5" x14ac:dyDescent="0.4">
      <c r="A3" s="31" t="s">
        <v>210</v>
      </c>
      <c r="B3" s="32" t="s">
        <v>44</v>
      </c>
      <c r="C3" s="32" t="s">
        <v>45</v>
      </c>
      <c r="D3" s="32" t="s">
        <v>46</v>
      </c>
      <c r="E3" s="32" t="s">
        <v>47</v>
      </c>
    </row>
    <row r="4" spans="1:5" x14ac:dyDescent="0.4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5</xdr:col>
                    <xdr:colOff>419100</xdr:colOff>
                    <xdr:row>1</xdr:row>
                    <xdr:rowOff>198120</xdr:rowOff>
                  </from>
                  <to>
                    <xdr:col>7</xdr:col>
                    <xdr:colOff>7620</xdr:colOff>
                    <xdr:row>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topLeftCell="A10" workbookViewId="0">
      <selection activeCell="K24" sqref="K24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14" t="s">
        <v>68</v>
      </c>
      <c r="B1" s="14"/>
      <c r="C1" s="14"/>
      <c r="D1" s="14"/>
      <c r="E1" s="14"/>
      <c r="F1" s="14"/>
    </row>
    <row r="2" spans="1:6" x14ac:dyDescent="0.4">
      <c r="F2" s="8" t="s">
        <v>60</v>
      </c>
    </row>
    <row r="3" spans="1:6" x14ac:dyDescent="0.4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키키 LEE</cp:lastModifiedBy>
  <dcterms:created xsi:type="dcterms:W3CDTF">2024-04-04T05:45:49Z</dcterms:created>
  <dcterms:modified xsi:type="dcterms:W3CDTF">2026-07-05T18:05:47Z</dcterms:modified>
</cp:coreProperties>
</file>