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f4fa29a46d41b9/문서/"/>
    </mc:Choice>
  </mc:AlternateContent>
  <xr:revisionPtr revIDLastSave="9" documentId="8_{D8DFB7A5-8E33-4E6C-864D-73D3E13CB041}" xr6:coauthVersionLast="47" xr6:coauthVersionMax="47" xr10:uidLastSave="{8A3609A4-A630-4FAF-A003-1E017789B68C}"/>
  <bookViews>
    <workbookView xWindow="-108" yWindow="-108" windowWidth="23256" windowHeight="1245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3" l="1"/>
  <c r="E27" i="12"/>
  <c r="E28" i="12"/>
  <c r="E29" i="12"/>
  <c r="E30" i="12"/>
  <c r="E31" i="12"/>
  <c r="E32" i="12"/>
  <c r="E33" i="12"/>
  <c r="E34" i="12"/>
  <c r="E35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C18" i="3"/>
  <c r="B18" i="3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<sst xmlns="http://schemas.openxmlformats.org/spreadsheetml/2006/main" count="322" uniqueCount="258">
  <si>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</si>
  <si>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</si>
  <si>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</si>
  <si>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</si>
  <si>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</si>
  <si>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</si>
  <si>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</si>
  <si>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</si>
  <si>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</si>
  <si>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</si>
  <si>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</si>
  <si>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</si>
  <si>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</si>
  <si>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</si>
  <si>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</si>
  <si>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</si>
  <si>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</si>
  <si>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</si>
  <si>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</si>
  <si>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</si>
  <si>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</si>
  <si>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</si>
  <si>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</si>
  <si>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</si>
  <si>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</si>
  <si>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</si>
  <si>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</si>
  <si>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</si>
  <si>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</si>
  <si>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</si>
  <si>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</si>
  <si>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</si>
  <si>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</si>
  <si>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</si>
  <si>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</si>
  <si>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</si>
  <si>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</si>
  <si>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</si>
  <si>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</si>
  <si>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</si>
  <si>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</si>
  <si>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</si>
  <si>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</si>
  <si>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</si>
  <si>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</si>
  <si>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</si>
  <si>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</si>
  <si>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</si>
  <si>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</si>
  <si>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</si>
  <si>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</si>
  <si>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</si>
  <si>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</si>
  <si>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</si>
  <si>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</si>
  <si>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</si>
  <si>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</si>
  <si>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</si>
  <si>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</si>
  <si>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</si>
  <si>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</si>
  <si>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</si>
  <si>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</si>
  <si>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</si>
  <si>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</si>
  <si>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</si>
  <si>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</si>
  <si>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</si>
  <si>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</si>
  <si>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</si>
  <si>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</si>
  <si>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</si>
  <si>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</si>
  <si>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</si>
  <si>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</si>
  <si>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</si>
  <si>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</si>
  <si>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</si>
  <si>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</si>
  <si>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</si>
  <si>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</si>
  <si>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</si>
  <si>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</si>
  <si>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</si>
  <si>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</si>
  <si>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</si>
  <si>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</si>
  <si>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</si>
  <si>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</si>
  <si>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</si>
  <si>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</si>
  <si>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</si>
  <si>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</si>
  <si>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</si>
  <si>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</si>
  <si>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</si>
  <si>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</si>
  <si>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</si>
  <si>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</si>
  <si>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</si>
  <si>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</si>
  <si>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</si>
  <si>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</si>
  <si>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</si>
  <si>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</si>
  <si>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</si>
  <si>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</si>
  <si>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</si>
  <si>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</si>
  <si>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</si>
  <si>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</si>
  <si>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</si>
  <si>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</si>
  <si>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</si>
  <si>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</si>
  <si>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</si>
  <si>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</si>
  <si>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</si>
  <si>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</si>
  <si>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</si>
  <si>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</si>
  <si>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</si>
  <si>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</si>
  <si>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</si>
  <si>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</si>
  <si>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</si>
  <si>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</si>
  <si>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</si>
  <si>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</si>
  <si>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</si>
  <si>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</si>
  <si>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</si>
  <si>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</si>
  <si>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</si>
  <si>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</si>
  <si>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</si>
  <si>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</si>
  <si>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</si>
  <si>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</si>
  <si>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</si>
  <si>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</si>
  <si>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</si>
  <si>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</si>
  <si>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</si>
  <si>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</si>
  <si>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</si>
  <si>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</si>
  <si>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</si>
  <si>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</si>
  <si>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</si>
  <si>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</si>
  <si>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</si>
  <si>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</si>
  <si>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</si>
  <si>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</si>
  <si>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</si>
  <si>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</si>
  <si>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</si>
  <si>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</si>
  <si>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</si>
  <si>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</si>
  <si>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</si>
  <si>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</si>
  <si>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</si>
  <si>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</si>
  <si>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</si>
  <si>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</si>
  <si>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</si>
  <si>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</si>
  <si>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</si>
  <si>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</si>
  <si>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</si>
  <si>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</si>
  <si>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</si>
  <si>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</si>
  <si>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</si>
  <si>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</si>
  <si>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</si>
  <si>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</si>
  <si>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</si>
  <si>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</si>
  <si>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</si>
  <si>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</si>
  <si>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</si>
  <si>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</si>
  <si>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</si>
  <si>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</si>
  <si>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</si>
  <si>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</si>
  <si>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</si>
  <si>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</si>
  <si>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</si>
  <si>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</si>
  <si>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</si>
  <si>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</si>
  <si>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</si>
  <si>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</si>
  <si>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</si>
  <si>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</si>
  <si>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</si>
  <si>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</si>
  <si>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</si>
  <si>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</si>
  <si>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</si>
  <si>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</si>
  <si>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</si>
  <si>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</si>
  <si>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</si>
  <si>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</si>
  <si>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</si>
  <si>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</si>
  <si>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</si>
  <si>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</si>
  <si>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</si>
  <si>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</si>
  <si>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</si>
  <si>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</si>
  <si>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</si>
  <si>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</si>
  <si>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</si>
  <si>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</si>
  <si>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</si>
  <si>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</si>
  <si>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국민산업</t>
    <phoneticPr fontId="1" type="noConversion"/>
  </si>
  <si>
    <t>한국실업</t>
    <phoneticPr fontId="1" type="noConversion"/>
  </si>
  <si>
    <t>해피산업</t>
    <phoneticPr fontId="1" type="noConversion"/>
  </si>
  <si>
    <t>튼튼실업</t>
    <phoneticPr fontId="1" type="noConversion"/>
  </si>
  <si>
    <t>그린산업</t>
    <phoneticPr fontId="1" type="noConversion"/>
  </si>
  <si>
    <t>거래처명</t>
    <phoneticPr fontId="1" type="noConversion"/>
  </si>
  <si>
    <t>거래량</t>
    <phoneticPr fontId="1" type="noConversion"/>
  </si>
  <si>
    <t>914만원</t>
    <phoneticPr fontId="1" type="noConversion"/>
  </si>
  <si>
    <t>569만원</t>
    <phoneticPr fontId="1" type="noConversion"/>
  </si>
  <si>
    <t>684만원</t>
    <phoneticPr fontId="1" type="noConversion"/>
  </si>
  <si>
    <t>391만원</t>
    <phoneticPr fontId="1" type="noConversion"/>
  </si>
  <si>
    <t>738만원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</si>
  <si>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</si>
  <si>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</si>
  <si>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</si>
  <si>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</si>
  <si>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판매랑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</si>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</sst>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&quot;점&quot;"/>
    <numFmt numFmtId="177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7-44DD-A1CF-5066F5E64860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7-44DD-A1CF-5066F5E64860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7-44DD-A1CF-5066F5E64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3C2C3B7-1FD3-5163-D7EB-C1283D8B6A63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범준" refreshedDate="46037.737904629626" createdVersion="8" refreshedVersion="8" minRefreshableVersion="3" recordCount="11" xr:uid="{8A605AA2-BF87-4B95-AD81-35FE3C37B9D8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9EB9FD-E318-4F04-ABB2-C914994DE6B3}" name="피벗 테이블1" cacheId="3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7" baseItem="3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G3" sqref="G3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228</v>
      </c>
      <c r="C3" s="2" t="s">
        <v>229</v>
      </c>
      <c r="D3" s="2" t="s">
        <v>235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227</v>
      </c>
      <c r="C4" s="1">
        <v>5200</v>
      </c>
      <c r="D4" s="4" t="s">
        <v>234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226</v>
      </c>
      <c r="C5" s="1">
        <v>2750</v>
      </c>
      <c r="D5" s="4" t="s">
        <v>233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225</v>
      </c>
      <c r="C6" s="1">
        <v>4820</v>
      </c>
      <c r="D6" s="4" t="s">
        <v>232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224</v>
      </c>
      <c r="C7" s="1">
        <v>3990</v>
      </c>
      <c r="D7" s="4" t="s">
        <v>231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223</v>
      </c>
      <c r="C8" s="1">
        <v>6440</v>
      </c>
      <c r="D8" s="4" t="s">
        <v>230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6"/>
      <c r="C1" s="16"/>
      <c r="D1" s="16"/>
      <c r="E1" s="16"/>
      <c r="F1" s="16"/>
      <c r="G1" s="16"/>
    </row>
    <row r="3" spans="1:7" x14ac:dyDescent="0.4">
      <c r="A3" s="26" t="s">
        <v>1</v>
      </c>
      <c r="B3" s="26" t="s">
        <v>2</v>
      </c>
      <c r="C3" s="26" t="s">
        <v>20</v>
      </c>
      <c r="D3" s="26"/>
      <c r="E3" s="26"/>
      <c r="F3" s="26" t="s">
        <v>238</v>
      </c>
      <c r="G3" s="26" t="s">
        <v>15</v>
      </c>
    </row>
    <row r="4" spans="1:7" x14ac:dyDescent="0.4">
      <c r="A4" s="26"/>
      <c r="B4" s="26"/>
      <c r="C4" s="17" t="s">
        <v>16</v>
      </c>
      <c r="D4" s="17" t="s">
        <v>17</v>
      </c>
      <c r="E4" s="17" t="s">
        <v>18</v>
      </c>
      <c r="F4" s="26"/>
      <c r="G4" s="26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5" t="s">
        <v>116</v>
      </c>
      <c r="D14" s="25"/>
      <c r="E14" s="25"/>
      <c r="F14" s="19"/>
      <c r="G14" s="5" t="s">
        <v>14</v>
      </c>
    </row>
  </sheetData>
  <mergeCells count="6">
    <mergeCell ref="C14:E14"/>
    <mergeCell ref="G3:G4"/>
    <mergeCell ref="F3:F4"/>
    <mergeCell ref="B3:B4"/>
    <mergeCell ref="A3:A4"/>
    <mergeCell ref="C3:E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J21"/>
  <sheetViews>
    <sheetView topLeftCell="A3" workbookViewId="0">
      <selection activeCell="C9" sqref="C9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  <col min="10" max="10" width="10.8984375" bestFit="1" customWidth="1"/>
  </cols>
  <sheetData>
    <row r="1" spans="1:10" ht="21" x14ac:dyDescent="0.4">
      <c r="A1" s="27" t="s">
        <v>24</v>
      </c>
      <c r="B1" s="27"/>
      <c r="C1" s="27"/>
      <c r="D1" s="27"/>
      <c r="E1" s="27"/>
      <c r="F1" s="27"/>
    </row>
    <row r="3" spans="1:10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10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10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10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10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10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10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10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10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10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10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  <c r="J13" s="24"/>
    </row>
    <row r="14" spans="1:10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10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239</v>
      </c>
      <c r="C17" s="2" t="s">
        <v>21</v>
      </c>
      <c r="D17" s="2"/>
      <c r="E17" s="2"/>
      <c r="F17" s="2"/>
    </row>
    <row r="18" spans="1:6" x14ac:dyDescent="0.4">
      <c r="A18" s="2" t="b">
        <f>C4&gt;DATE(2024,4,15)</f>
        <v>0</v>
      </c>
      <c r="B18" s="2" t="b">
        <f>E4&gt;=1000</f>
        <v>1</v>
      </c>
      <c r="C18" s="2" t="b">
        <f>E4&lt;=1500</f>
        <v>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F27" sqref="F27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8" t="s">
        <v>211</v>
      </c>
      <c r="B11" s="29"/>
      <c r="C11" s="29"/>
      <c r="D11" s="30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31" t="s">
        <v>208</v>
      </c>
      <c r="F13" s="31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8" t="s">
        <v>212</v>
      </c>
      <c r="I25" s="29"/>
      <c r="J25" s="29"/>
      <c r="K25" s="30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6" zoomScale="96" zoomScaleNormal="96" workbookViewId="0">
      <selection activeCell="A20" sqref="A20"/>
    </sheetView>
  </sheetViews>
  <sheetFormatPr defaultRowHeight="17.399999999999999" x14ac:dyDescent="0.4"/>
  <cols>
    <col min="1" max="1" width="24.59765625" bestFit="1" customWidth="1"/>
    <col min="2" max="2" width="14.69921875" bestFit="1" customWidth="1"/>
    <col min="3" max="5" width="11" bestFit="1" customWidth="1"/>
    <col min="6" max="7" width="9.3984375" bestFit="1" customWidth="1"/>
    <col min="8" max="8" width="11.3984375" bestFit="1" customWidth="1"/>
    <col min="9" max="9" width="18.796875" bestFit="1" customWidth="1"/>
  </cols>
  <sheetData>
    <row r="1" spans="1:7" ht="21" x14ac:dyDescent="0.4">
      <c r="A1" s="27" t="s">
        <v>69</v>
      </c>
      <c r="B1" s="27"/>
      <c r="C1" s="27"/>
      <c r="D1" s="27"/>
      <c r="E1" s="27"/>
      <c r="F1" s="27"/>
      <c r="G1" s="2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0" t="s">
        <v>252</v>
      </c>
    </row>
    <row r="19" spans="1:6" x14ac:dyDescent="0.4">
      <c r="A19" s="20" t="s">
        <v>253</v>
      </c>
      <c r="B19" s="20" t="s">
        <v>254</v>
      </c>
      <c r="C19" t="s">
        <v>245</v>
      </c>
      <c r="D19" t="s">
        <v>246</v>
      </c>
      <c r="E19" t="s">
        <v>247</v>
      </c>
      <c r="F19" t="s">
        <v>240</v>
      </c>
    </row>
    <row r="20" spans="1:6" x14ac:dyDescent="0.4">
      <c r="A20" t="s">
        <v>241</v>
      </c>
      <c r="C20" s="32"/>
      <c r="D20" s="32"/>
      <c r="E20" s="32"/>
      <c r="F20" s="32"/>
    </row>
    <row r="21" spans="1:6" x14ac:dyDescent="0.4">
      <c r="B21" t="s">
        <v>248</v>
      </c>
      <c r="C21" s="32" t="s">
        <v>255</v>
      </c>
      <c r="D21" s="32">
        <v>4</v>
      </c>
      <c r="E21" s="32">
        <v>3</v>
      </c>
      <c r="F21" s="32">
        <v>7</v>
      </c>
    </row>
    <row r="22" spans="1:6" x14ac:dyDescent="0.4">
      <c r="B22" t="s">
        <v>251</v>
      </c>
      <c r="C22" s="21" t="s">
        <v>255</v>
      </c>
      <c r="D22" s="21">
        <v>66400</v>
      </c>
      <c r="E22" s="21">
        <v>96000</v>
      </c>
      <c r="F22" s="21">
        <v>162400</v>
      </c>
    </row>
    <row r="23" spans="1:6" x14ac:dyDescent="0.4">
      <c r="A23" t="s">
        <v>242</v>
      </c>
      <c r="C23" s="32"/>
      <c r="D23" s="32"/>
      <c r="E23" s="32"/>
      <c r="F23" s="32"/>
    </row>
    <row r="24" spans="1:6" x14ac:dyDescent="0.4">
      <c r="B24" t="s">
        <v>248</v>
      </c>
      <c r="C24" s="32">
        <v>2</v>
      </c>
      <c r="D24" s="32">
        <v>4</v>
      </c>
      <c r="E24" s="32">
        <v>5</v>
      </c>
      <c r="F24" s="32">
        <v>11</v>
      </c>
    </row>
    <row r="25" spans="1:6" x14ac:dyDescent="0.4">
      <c r="B25" t="s">
        <v>251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t="s">
        <v>243</v>
      </c>
      <c r="C26" s="32"/>
      <c r="D26" s="32"/>
      <c r="E26" s="32"/>
      <c r="F26" s="32"/>
    </row>
    <row r="27" spans="1:6" x14ac:dyDescent="0.4">
      <c r="B27" t="s">
        <v>248</v>
      </c>
      <c r="C27" s="32">
        <v>4</v>
      </c>
      <c r="D27" s="32">
        <v>3</v>
      </c>
      <c r="E27" s="32">
        <v>1</v>
      </c>
      <c r="F27" s="32">
        <v>8</v>
      </c>
    </row>
    <row r="28" spans="1:6" x14ac:dyDescent="0.4">
      <c r="B28" t="s">
        <v>251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t="s">
        <v>244</v>
      </c>
      <c r="C29" s="32"/>
      <c r="D29" s="32"/>
      <c r="E29" s="32"/>
      <c r="F29" s="32"/>
    </row>
    <row r="30" spans="1:6" x14ac:dyDescent="0.4">
      <c r="B30" t="s">
        <v>248</v>
      </c>
      <c r="C30" s="32">
        <v>2</v>
      </c>
      <c r="D30" s="32">
        <v>4</v>
      </c>
      <c r="E30" s="32" t="s">
        <v>255</v>
      </c>
      <c r="F30" s="32">
        <v>6</v>
      </c>
    </row>
    <row r="31" spans="1:6" x14ac:dyDescent="0.4">
      <c r="B31" t="s">
        <v>251</v>
      </c>
      <c r="C31" s="21">
        <v>10600</v>
      </c>
      <c r="D31" s="21">
        <v>160400</v>
      </c>
      <c r="E31" s="21" t="s">
        <v>255</v>
      </c>
      <c r="F31" s="21">
        <v>171000</v>
      </c>
    </row>
    <row r="32" spans="1:6" x14ac:dyDescent="0.4">
      <c r="A32" t="s">
        <v>249</v>
      </c>
      <c r="C32" s="32">
        <v>8</v>
      </c>
      <c r="D32" s="32">
        <v>15</v>
      </c>
      <c r="E32" s="32">
        <v>9</v>
      </c>
      <c r="F32" s="32">
        <v>32</v>
      </c>
    </row>
    <row r="33" spans="1:6" x14ac:dyDescent="0.4">
      <c r="A33" t="s">
        <v>250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H11" sqref="H11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256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257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5" sqref="H5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7" t="s">
        <v>43</v>
      </c>
      <c r="B1" s="27"/>
      <c r="C1" s="27"/>
      <c r="D1" s="27"/>
      <c r="E1" s="27"/>
    </row>
    <row r="3" spans="1:5" x14ac:dyDescent="0.4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9" workbookViewId="0">
      <selection activeCell="I16" sqref="I16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7" t="s">
        <v>68</v>
      </c>
      <c r="B1" s="27"/>
      <c r="C1" s="27"/>
      <c r="D1" s="27"/>
      <c r="E1" s="27"/>
      <c r="F1" s="2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김희원</cp:lastModifiedBy>
  <dcterms:created xsi:type="dcterms:W3CDTF">2024-04-04T05:45:49Z</dcterms:created>
  <dcterms:modified xsi:type="dcterms:W3CDTF">2026-01-15T09:19:29Z</dcterms:modified>
</cp:coreProperties>
</file>