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windows\Downloads\2026_컴활2급_실기_총정리(20251015)\2026컴활2급실기_총정리\기출\"/>
    </mc:Choice>
  </mc:AlternateContent>
  <xr:revisionPtr revIDLastSave="0" documentId="13_ncr:1_{82031DE2-ED55-4736-8F73-38DE789E4E57}" xr6:coauthVersionLast="47" xr6:coauthVersionMax="47" xr10:uidLastSave="{00000000-0000-0000-0000-000000000000}"/>
  <bookViews>
    <workbookView xWindow="105" yWindow="135" windowWidth="16080" windowHeight="15435" firstSheet="2" activeTab="4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11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2" l="1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E5" i="9"/>
  <c r="E6" i="9"/>
  <c r="E7" i="9"/>
  <c r="E8" i="9"/>
  <c r="E9" i="9"/>
  <c r="E10" i="9"/>
  <c r="E4" i="9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<sst xmlns="http://schemas.openxmlformats.org/spreadsheetml/2006/main" count="331" uniqueCount="260">
  <si>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</si>
  <si>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</si>
  <si>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</si>
  <si>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</si>
  <si>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</si>
  <si>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</si>
  <si>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</si>
  <si>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</si>
  <si>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</si>
  <si>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</si>
  <si>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</si>
  <si>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</si>
  <si>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</si>
  <si>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</si>
  <si>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</si>
  <si>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</si>
  <si>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</si>
  <si>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</si>
  <si>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</si>
  <si>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</si>
  <si>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</si>
  <si>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</si>
  <si>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</si>
  <si>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</si>
  <si>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</si>
  <si>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</si>
  <si>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</si>
  <si>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</si>
  <si>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</si>
  <si>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</si>
  <si>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</si>
  <si>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</si>
  <si>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</si>
  <si>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</si>
  <si>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</si>
  <si>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</si>
  <si>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</si>
  <si>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</si>
  <si>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</si>
  <si>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</si>
  <si>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</si>
  <si>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</si>
  <si>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</si>
  <si>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</si>
  <si>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</si>
  <si>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</si>
  <si>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</si>
  <si>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</si>
  <si>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</si>
  <si>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</si>
  <si>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</si>
  <si>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</si>
  <si>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</si>
  <si>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</si>
  <si>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</si>
  <si>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</si>
  <si>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</si>
  <si>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</si>
  <si>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</si>
  <si>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</si>
  <si>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</si>
  <si>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</si>
  <si>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</si>
  <si>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</si>
  <si>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</si>
  <si>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</si>
  <si>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</si>
  <si>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</si>
  <si>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</si>
  <si>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</si>
  <si>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</si>
  <si>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</si>
  <si>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</si>
  <si>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</si>
  <si>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</si>
  <si>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</si>
  <si>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</si>
  <si>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</si>
  <si>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</si>
  <si>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</si>
  <si>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</si>
  <si>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</si>
  <si>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</si>
  <si>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</si>
  <si>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</si>
  <si>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</si>
  <si>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</si>
  <si>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</si>
  <si>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</si>
  <si>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</si>
  <si>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</si>
  <si>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</si>
  <si>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</si>
  <si>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</si>
  <si>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</si>
  <si>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</si>
  <si>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</si>
  <si>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</si>
  <si>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</si>
  <si>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</si>
  <si>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</si>
  <si>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</si>
  <si>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</si>
  <si>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</si>
  <si>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</si>
  <si>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</si>
  <si>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</si>
  <si>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</si>
  <si>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</si>
  <si>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</si>
  <si>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</si>
  <si>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</si>
  <si>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</si>
  <si>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</si>
  <si>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</si>
  <si>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</si>
  <si>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</si>
  <si>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</si>
  <si>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</si>
  <si>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</si>
  <si>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</si>
  <si>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</si>
  <si>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</si>
  <si>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</si>
  <si>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</si>
  <si>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</si>
  <si>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</si>
  <si>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</si>
  <si>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</si>
  <si>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</si>
  <si>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</si>
  <si>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</si>
  <si>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</si>
  <si>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</si>
  <si>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</si>
  <si>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</si>
  <si>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</si>
  <si>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</si>
  <si>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</si>
  <si>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</si>
  <si>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</si>
  <si>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</si>
  <si>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</si>
  <si>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</si>
  <si>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</si>
  <si>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</si>
  <si>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</si>
  <si>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</si>
  <si>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</si>
  <si>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</si>
  <si>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</si>
  <si>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</si>
  <si>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</si>
  <si>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</si>
  <si>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</si>
  <si>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</si>
  <si>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</si>
  <si>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</si>
  <si>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</si>
  <si>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</si>
  <si>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</si>
  <si>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</si>
  <si>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</si>
  <si>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</si>
  <si>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</si>
  <si>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</si>
  <si>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</si>
  <si>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</si>
  <si>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</si>
  <si>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</si>
  <si>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</si>
  <si>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</si>
  <si>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</si>
  <si>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</si>
  <si>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</si>
  <si>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</si>
  <si>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</si>
  <si>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</si>
  <si>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</si>
  <si>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</si>
  <si>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</si>
  <si>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</si>
  <si>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</si>
  <si>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</si>
  <si>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</si>
  <si>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</si>
  <si>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</si>
  <si>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</si>
  <si>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</si>
  <si>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</si>
  <si>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</si>
  <si>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</si>
  <si>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</si>
  <si>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</si>
  <si>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</si>
  <si>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</si>
  <si>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</si>
  <si>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</si>
  <si>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</si>
  <si>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</si>
  <si>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</si>
  <si>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</si>
  <si>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</si>
  <si>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</si>
  <si>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</si>
  <si>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</si>
  <si>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</si>
  <si>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</si>
  <si>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</si>
  <si>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</si>
  <si>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</si>
  <si>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</si>
  <si>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</si>
  <si>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</si>
  <si>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</si>
  <si>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</si>
  <si>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</si>
  <si>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</si>
  <si>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</si>
  <si>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</si>
  <si>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</si>
  <si>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</si>
  <si>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</si>
  <si>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sw-32</t>
    <phoneticPr fontId="1" type="noConversion"/>
  </si>
  <si>
    <t>그린산업</t>
    <phoneticPr fontId="1" type="noConversion"/>
  </si>
  <si>
    <t>738만원</t>
    <phoneticPr fontId="1" type="noConversion"/>
  </si>
  <si>
    <t>hg-50</t>
    <phoneticPr fontId="1" type="noConversion"/>
  </si>
  <si>
    <t>튼튼실업</t>
    <phoneticPr fontId="1" type="noConversion"/>
  </si>
  <si>
    <t>391만원</t>
    <phoneticPr fontId="1" type="noConversion"/>
  </si>
  <si>
    <t>kc-97</t>
    <phoneticPr fontId="1" type="noConversion"/>
  </si>
  <si>
    <t>해피산업</t>
    <phoneticPr fontId="1" type="noConversion"/>
  </si>
  <si>
    <t>684만원</t>
    <phoneticPr fontId="1" type="noConversion"/>
  </si>
  <si>
    <t>pe-53</t>
    <phoneticPr fontId="1" type="noConversion"/>
  </si>
  <si>
    <t>한국산업</t>
    <phoneticPr fontId="1" type="noConversion"/>
  </si>
  <si>
    <t>569만원</t>
    <phoneticPr fontId="1" type="noConversion"/>
  </si>
  <si>
    <t>sm-18</t>
    <phoneticPr fontId="1" type="noConversion"/>
  </si>
  <si>
    <t>국민산업</t>
    <phoneticPr fontId="1" type="noConversion"/>
  </si>
  <si>
    <t>914만원</t>
    <phoneticPr fontId="1" type="noConversion"/>
  </si>
  <si>
    <t>平均</t>
    <phoneticPr fontId="1" type="noConversion"/>
  </si>
  <si>
    <t>&gt;=2024-04-15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</si>
  <si>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</si>
  <si>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</si>
  <si>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</si>
  <si>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</si>
  <si>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</si>
  <si>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</si>
  <si>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</si>
  <si>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</si>
  <si>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</si>
  <si>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</si>
  <si>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</si>
  <si>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</si>
  <si>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</si>
  <si>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</si>
  <si>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</si>
  <si>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</si>
  <si>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</si>
  <si>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</si>
  <si>
    <t>우리백화점</t>
  </si>
  <si>
    <t>한국백화점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</si>
</sst>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#0.00&quot;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1" fontId="0" fillId="0" borderId="0" xfId="0" applyNumberFormat="1">
      <alignment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ser>
          <c:idx val="0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1F-44E6-B3E7-1FCA3DDCA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200025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9525</xdr:colOff>
      <xdr:row>4</xdr:row>
      <xdr:rowOff>19050</xdr:rowOff>
    </xdr:from>
    <xdr:to>
      <xdr:col>6</xdr:col>
      <xdr:colOff>676275</xdr:colOff>
      <xdr:row>5</xdr:row>
      <xdr:rowOff>200025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9377DD88-3728-27F7-D278-8E25872A9011}"/>
            </a:ext>
          </a:extLst>
        </xdr:cNvPr>
        <xdr:cNvSpPr/>
      </xdr:nvSpPr>
      <xdr:spPr>
        <a:xfrm>
          <a:off x="3867150" y="904875"/>
          <a:ext cx="666750" cy="39052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ndows" refreshedDate="45994.027487731481" createdVersion="8" refreshedVersion="8" minRefreshableVersion="3" recordCount="11" xr:uid="{7EF115A2-0AEB-4590-85C3-DF75C19E53A7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946A529-1C3D-4AA8-8A21-B76A044276ED}" name="피벗 테이블3" cacheId="11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A9" sqref="A9"/>
    </sheetView>
  </sheetViews>
  <sheetFormatPr defaultRowHeight="16.5" x14ac:dyDescent="0.3"/>
  <cols>
    <col min="1" max="1" width="10.375" bestFit="1" customWidth="1"/>
    <col min="4" max="4" width="9.375" bestFit="1" customWidth="1"/>
  </cols>
  <sheetData>
    <row r="1" spans="1:6" x14ac:dyDescent="0.3">
      <c r="A1" t="s">
        <v>0</v>
      </c>
    </row>
    <row r="3" spans="1:6" x14ac:dyDescent="0.3">
      <c r="A3" s="2" t="s">
        <v>217</v>
      </c>
      <c r="B3" s="2" t="s">
        <v>218</v>
      </c>
      <c r="C3" s="2" t="s">
        <v>219</v>
      </c>
      <c r="D3" s="2" t="s">
        <v>220</v>
      </c>
      <c r="E3" s="2" t="s">
        <v>221</v>
      </c>
      <c r="F3" s="2" t="s">
        <v>222</v>
      </c>
    </row>
    <row r="4" spans="1:6" x14ac:dyDescent="0.3">
      <c r="A4" s="2" t="s">
        <v>223</v>
      </c>
      <c r="B4" s="2" t="s">
        <v>224</v>
      </c>
      <c r="C4" s="1">
        <v>5200</v>
      </c>
      <c r="D4" s="4" t="s">
        <v>225</v>
      </c>
      <c r="E4" s="2">
        <v>68</v>
      </c>
      <c r="F4" s="3">
        <v>1.3100000000000001E-2</v>
      </c>
    </row>
    <row r="5" spans="1:6" x14ac:dyDescent="0.3">
      <c r="A5" s="2" t="s">
        <v>226</v>
      </c>
      <c r="B5" s="2" t="s">
        <v>227</v>
      </c>
      <c r="C5" s="1">
        <v>2750</v>
      </c>
      <c r="D5" s="4" t="s">
        <v>228</v>
      </c>
      <c r="E5" s="2">
        <v>37</v>
      </c>
      <c r="F5" s="3">
        <v>1.35E-2</v>
      </c>
    </row>
    <row r="6" spans="1:6" x14ac:dyDescent="0.3">
      <c r="A6" s="2" t="s">
        <v>229</v>
      </c>
      <c r="B6" s="2" t="s">
        <v>230</v>
      </c>
      <c r="C6" s="1">
        <v>4820</v>
      </c>
      <c r="D6" s="4" t="s">
        <v>231</v>
      </c>
      <c r="E6" s="2">
        <v>159</v>
      </c>
      <c r="F6" s="3">
        <v>3.3099999999999997E-2</v>
      </c>
    </row>
    <row r="7" spans="1:6" x14ac:dyDescent="0.3">
      <c r="A7" s="2" t="s">
        <v>232</v>
      </c>
      <c r="B7" s="2" t="s">
        <v>233</v>
      </c>
      <c r="C7" s="1">
        <v>3990</v>
      </c>
      <c r="D7" s="4" t="s">
        <v>234</v>
      </c>
      <c r="E7" s="2">
        <v>81</v>
      </c>
      <c r="F7" s="3">
        <v>2.0299999999999999E-2</v>
      </c>
    </row>
    <row r="8" spans="1:6" x14ac:dyDescent="0.3">
      <c r="A8" s="2" t="s">
        <v>235</v>
      </c>
      <c r="B8" s="2" t="s">
        <v>236</v>
      </c>
      <c r="C8" s="1">
        <v>6440</v>
      </c>
      <c r="D8" s="4" t="s">
        <v>237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F19" sqref="F19"/>
    </sheetView>
  </sheetViews>
  <sheetFormatPr defaultRowHeight="16.5" x14ac:dyDescent="0.3"/>
  <cols>
    <col min="1" max="1" width="9.125" bestFit="1" customWidth="1"/>
  </cols>
  <sheetData>
    <row r="1" spans="1:7" ht="26.25" x14ac:dyDescent="0.3">
      <c r="A1" s="20" t="s">
        <v>19</v>
      </c>
      <c r="B1" s="21"/>
      <c r="C1" s="21"/>
      <c r="D1" s="21"/>
      <c r="E1" s="21"/>
      <c r="F1" s="21"/>
      <c r="G1" s="21"/>
    </row>
    <row r="3" spans="1:7" x14ac:dyDescent="0.3">
      <c r="A3" s="22" t="s">
        <v>1</v>
      </c>
      <c r="B3" s="23" t="s">
        <v>2</v>
      </c>
      <c r="C3" s="23" t="s">
        <v>20</v>
      </c>
      <c r="D3" s="23"/>
      <c r="E3" s="23"/>
      <c r="F3" s="23" t="s">
        <v>238</v>
      </c>
      <c r="G3" s="23" t="s">
        <v>15</v>
      </c>
    </row>
    <row r="4" spans="1:7" x14ac:dyDescent="0.3">
      <c r="A4" s="22"/>
      <c r="B4" s="23"/>
      <c r="C4" s="5" t="s">
        <v>16</v>
      </c>
      <c r="D4" s="5" t="s">
        <v>17</v>
      </c>
      <c r="E4" s="5" t="s">
        <v>18</v>
      </c>
      <c r="F4" s="23"/>
      <c r="G4" s="23"/>
    </row>
    <row r="5" spans="1:7" x14ac:dyDescent="0.3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4">
        <f>AVERAGE(C5:E5)</f>
        <v>82</v>
      </c>
      <c r="G5" s="5" t="s">
        <v>13</v>
      </c>
    </row>
    <row r="6" spans="1:7" x14ac:dyDescent="0.3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4">
        <f t="shared" ref="F6:F13" si="0">AVERAGE(C6:E6)</f>
        <v>53.666666666666664</v>
      </c>
      <c r="G6" s="5" t="s">
        <v>14</v>
      </c>
    </row>
    <row r="7" spans="1:7" x14ac:dyDescent="0.3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4">
        <f t="shared" si="0"/>
        <v>93.333333333333329</v>
      </c>
      <c r="G7" s="5" t="s">
        <v>13</v>
      </c>
    </row>
    <row r="8" spans="1:7" x14ac:dyDescent="0.3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4">
        <f t="shared" si="0"/>
        <v>57</v>
      </c>
      <c r="G8" s="5" t="s">
        <v>14</v>
      </c>
    </row>
    <row r="9" spans="1:7" x14ac:dyDescent="0.3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4">
        <f t="shared" si="0"/>
        <v>84</v>
      </c>
      <c r="G9" s="5" t="s">
        <v>13</v>
      </c>
    </row>
    <row r="10" spans="1:7" x14ac:dyDescent="0.3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4">
        <f t="shared" si="0"/>
        <v>49.333333333333336</v>
      </c>
      <c r="G10" s="5" t="s">
        <v>14</v>
      </c>
    </row>
    <row r="11" spans="1:7" x14ac:dyDescent="0.3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4">
        <f t="shared" si="0"/>
        <v>94.666666666666671</v>
      </c>
      <c r="G11" s="5" t="s">
        <v>13</v>
      </c>
    </row>
    <row r="12" spans="1:7" x14ac:dyDescent="0.3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4">
        <f t="shared" si="0"/>
        <v>84</v>
      </c>
      <c r="G12" s="5" t="s">
        <v>13</v>
      </c>
    </row>
    <row r="13" spans="1:7" x14ac:dyDescent="0.3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4">
        <f t="shared" si="0"/>
        <v>60.666666666666664</v>
      </c>
      <c r="G13" s="5" t="s">
        <v>14</v>
      </c>
    </row>
    <row r="14" spans="1:7" x14ac:dyDescent="0.3">
      <c r="A14" s="5">
        <v>11110240</v>
      </c>
      <c r="B14" s="5" t="s">
        <v>11</v>
      </c>
      <c r="C14" s="23" t="s">
        <v>116</v>
      </c>
      <c r="D14" s="23"/>
      <c r="E14" s="23"/>
      <c r="F14" s="25"/>
      <c r="G14" s="5" t="s">
        <v>14</v>
      </c>
    </row>
  </sheetData>
  <mergeCells count="6">
    <mergeCell ref="A3:A4"/>
    <mergeCell ref="B3:B4"/>
    <mergeCell ref="C3:E3"/>
    <mergeCell ref="F3:F4"/>
    <mergeCell ref="G3:G4"/>
    <mergeCell ref="C14:E1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G32"/>
  <sheetViews>
    <sheetView workbookViewId="0">
      <selection activeCell="D30" sqref="D30"/>
    </sheetView>
  </sheetViews>
  <sheetFormatPr defaultRowHeight="16.5" x14ac:dyDescent="0.3"/>
  <cols>
    <col min="1" max="1" width="13.625" customWidth="1"/>
    <col min="2" max="2" width="12.375" bestFit="1" customWidth="1"/>
    <col min="3" max="3" width="10.75" bestFit="1" customWidth="1"/>
    <col min="4" max="4" width="9.125" bestFit="1" customWidth="1"/>
    <col min="6" max="6" width="12.625" bestFit="1" customWidth="1"/>
  </cols>
  <sheetData>
    <row r="1" spans="1:6" ht="20.25" x14ac:dyDescent="0.3">
      <c r="A1" s="15" t="s">
        <v>24</v>
      </c>
      <c r="B1" s="15"/>
      <c r="C1" s="15"/>
      <c r="D1" s="15"/>
      <c r="E1" s="15"/>
      <c r="F1" s="15"/>
    </row>
    <row r="3" spans="1:6" x14ac:dyDescent="0.3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3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3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3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3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3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3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3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3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3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3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3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3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7" x14ac:dyDescent="0.3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7" x14ac:dyDescent="0.3">
      <c r="A18" s="2" t="s">
        <v>239</v>
      </c>
      <c r="B18" s="2" t="s">
        <v>240</v>
      </c>
      <c r="C18" s="2" t="s">
        <v>241</v>
      </c>
      <c r="D18" s="2"/>
      <c r="E18" s="2"/>
      <c r="F18" s="2"/>
    </row>
    <row r="19" spans="1:7" x14ac:dyDescent="0.3">
      <c r="B19" s="26"/>
    </row>
    <row r="20" spans="1:7" x14ac:dyDescent="0.3">
      <c r="A20" s="27"/>
      <c r="B20" s="27"/>
      <c r="C20" s="27"/>
      <c r="D20" s="27"/>
      <c r="E20" s="27"/>
      <c r="F20" s="27"/>
      <c r="G20" s="27"/>
    </row>
    <row r="21" spans="1:7" x14ac:dyDescent="0.3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  <c r="G21" s="27"/>
    </row>
    <row r="22" spans="1:7" x14ac:dyDescent="0.3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  <c r="G22" s="27"/>
    </row>
    <row r="23" spans="1:7" x14ac:dyDescent="0.3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  <c r="G23" s="27"/>
    </row>
    <row r="24" spans="1:7" x14ac:dyDescent="0.3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  <c r="G24" s="27"/>
    </row>
    <row r="25" spans="1:7" x14ac:dyDescent="0.3">
      <c r="A25" s="28"/>
      <c r="B25" s="28"/>
      <c r="C25" s="29"/>
      <c r="D25" s="30"/>
      <c r="E25" s="30"/>
      <c r="F25" s="30"/>
      <c r="G25" s="27"/>
    </row>
    <row r="26" spans="1:7" x14ac:dyDescent="0.3">
      <c r="A26" s="28"/>
      <c r="B26" s="28"/>
      <c r="C26" s="29"/>
      <c r="D26" s="30"/>
      <c r="E26" s="30"/>
      <c r="F26" s="30"/>
      <c r="G26" s="27"/>
    </row>
    <row r="27" spans="1:7" x14ac:dyDescent="0.3">
      <c r="A27" s="28"/>
      <c r="B27" s="28"/>
      <c r="C27" s="29"/>
      <c r="D27" s="30"/>
      <c r="E27" s="30"/>
      <c r="F27" s="30"/>
      <c r="G27" s="27"/>
    </row>
    <row r="28" spans="1:7" x14ac:dyDescent="0.3">
      <c r="A28" s="28"/>
      <c r="B28" s="28"/>
      <c r="C28" s="29"/>
      <c r="D28" s="30"/>
      <c r="E28" s="30"/>
      <c r="F28" s="30"/>
      <c r="G28" s="27"/>
    </row>
    <row r="29" spans="1:7" x14ac:dyDescent="0.3">
      <c r="A29" s="28"/>
      <c r="B29" s="28"/>
      <c r="C29" s="29"/>
      <c r="D29" s="30"/>
      <c r="E29" s="30"/>
      <c r="F29" s="30"/>
      <c r="G29" s="27"/>
    </row>
    <row r="30" spans="1:7" x14ac:dyDescent="0.3">
      <c r="A30" s="28"/>
      <c r="B30" s="28"/>
      <c r="C30" s="29"/>
      <c r="D30" s="30"/>
      <c r="E30" s="30"/>
      <c r="F30" s="30"/>
      <c r="G30" s="27"/>
    </row>
    <row r="31" spans="1:7" x14ac:dyDescent="0.3">
      <c r="A31" s="28"/>
      <c r="B31" s="28"/>
      <c r="C31" s="29"/>
      <c r="D31" s="30"/>
      <c r="E31" s="30"/>
      <c r="F31" s="30"/>
      <c r="G31" s="27"/>
    </row>
    <row r="32" spans="1:7" x14ac:dyDescent="0.3">
      <c r="A32" s="27"/>
      <c r="B32" s="27"/>
      <c r="C32" s="27"/>
      <c r="D32" s="27"/>
      <c r="E32" s="27"/>
      <c r="F32" s="27"/>
      <c r="G32" s="27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opLeftCell="A7" workbookViewId="0">
      <selection activeCell="G34" sqref="G34"/>
    </sheetView>
  </sheetViews>
  <sheetFormatPr defaultRowHeight="16.5" x14ac:dyDescent="0.3"/>
  <cols>
    <col min="1" max="1" width="10.75" bestFit="1" customWidth="1"/>
    <col min="3" max="3" width="10.375" bestFit="1" customWidth="1"/>
    <col min="6" max="6" width="8.625" customWidth="1"/>
  </cols>
  <sheetData>
    <row r="1" spans="1:12" x14ac:dyDescent="0.3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3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3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IFERROR(CHOOSE(_xlfn.RANK.EQ(K3,$K$3:$K$11,0),"우승","준우승"),"")</f>
        <v/>
      </c>
    </row>
    <row r="4" spans="1:12" x14ac:dyDescent="0.3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IFERROR(CHOOSE(_xlfn.RANK.EQ(K4,$K$3:$K$11,0),"우승","준우승"),"")</f>
        <v/>
      </c>
    </row>
    <row r="5" spans="1:12" x14ac:dyDescent="0.3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3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3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3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3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3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3">
      <c r="A11" s="16" t="s">
        <v>211</v>
      </c>
      <c r="B11" s="17"/>
      <c r="C11" s="17"/>
      <c r="D11" s="18"/>
      <c r="E11" s="12">
        <f>ABS(AVERAGEIF(B3:B10,"영업1팀",C3:C10)-AVERAGEIF(B3:B10,"영업1팀",D3:D10))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3">
      <c r="A13" s="10" t="s">
        <v>216</v>
      </c>
      <c r="B13" s="9" t="s">
        <v>151</v>
      </c>
      <c r="E13" s="19" t="s">
        <v>208</v>
      </c>
      <c r="F13" s="19"/>
      <c r="H13" s="10" t="s">
        <v>180</v>
      </c>
      <c r="I13" s="9" t="s">
        <v>183</v>
      </c>
    </row>
    <row r="14" spans="1:12" x14ac:dyDescent="0.3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3">
      <c r="A15" s="5" t="s">
        <v>161</v>
      </c>
      <c r="B15" s="5" t="s">
        <v>172</v>
      </c>
      <c r="C15" s="5" t="str">
        <f>UPPER(VLOOKUP(LEFT(B15,1),$E$15:$F$18,2,0))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3">
      <c r="A16" s="5" t="s">
        <v>162</v>
      </c>
      <c r="B16" s="5" t="s">
        <v>176</v>
      </c>
      <c r="C16" s="5" t="str">
        <f t="shared" ref="C16:C23" si="1">UPPER(VLOOKUP(LEFT(B16,1),$E$15:$F$18,2,0))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3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3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3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3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3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3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3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3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3">
      <c r="A25" s="10" t="s">
        <v>198</v>
      </c>
      <c r="B25" s="9" t="s">
        <v>200</v>
      </c>
      <c r="H25" s="16" t="s">
        <v>212</v>
      </c>
      <c r="I25" s="17"/>
      <c r="J25" s="17"/>
      <c r="K25" s="18"/>
      <c r="L25" s="5" t="str">
        <f>COUNTIF(I15:I24,_xlfn.MODE.SNGL(I15:I24))&amp;"개"</f>
        <v>4개</v>
      </c>
    </row>
    <row r="26" spans="1:12" x14ac:dyDescent="0.3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3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IF(AND(WEEKDAY(A27,1)=1,D27=0),"적합","")</f>
        <v/>
      </c>
    </row>
    <row r="28" spans="1:12" x14ac:dyDescent="0.3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IF(AND(WEEKDAY(A28,1)=1,D28=0),"적합","")</f>
        <v/>
      </c>
    </row>
    <row r="29" spans="1:12" x14ac:dyDescent="0.3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3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3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3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3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3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3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abSelected="1" topLeftCell="A4" workbookViewId="0">
      <selection activeCell="A18" sqref="A18"/>
    </sheetView>
  </sheetViews>
  <sheetFormatPr defaultRowHeight="16.5" x14ac:dyDescent="0.3"/>
  <cols>
    <col min="1" max="1" width="24.875" bestFit="1" customWidth="1"/>
    <col min="2" max="2" width="14.875" bestFit="1" customWidth="1"/>
    <col min="3" max="5" width="11.25" bestFit="1" customWidth="1"/>
    <col min="6" max="6" width="12.375" bestFit="1" customWidth="1"/>
    <col min="7" max="7" width="11.25" bestFit="1" customWidth="1"/>
    <col min="8" max="8" width="12.375" bestFit="1" customWidth="1"/>
    <col min="9" max="9" width="20.125" bestFit="1" customWidth="1"/>
  </cols>
  <sheetData>
    <row r="1" spans="1:7" ht="20.25" x14ac:dyDescent="0.3">
      <c r="A1" s="15" t="s">
        <v>69</v>
      </c>
      <c r="B1" s="15"/>
      <c r="C1" s="15"/>
      <c r="D1" s="15"/>
      <c r="E1" s="15"/>
      <c r="F1" s="15"/>
      <c r="G1" s="15"/>
    </row>
    <row r="3" spans="1:7" x14ac:dyDescent="0.3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3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3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3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3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3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3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3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3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3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3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3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3">
      <c r="C18" s="31" t="s">
        <v>254</v>
      </c>
    </row>
    <row r="19" spans="1:6" x14ac:dyDescent="0.3">
      <c r="A19" s="31" t="s">
        <v>255</v>
      </c>
      <c r="B19" s="31" t="s">
        <v>256</v>
      </c>
      <c r="C19" t="s">
        <v>247</v>
      </c>
      <c r="D19" t="s">
        <v>248</v>
      </c>
      <c r="E19" t="s">
        <v>249</v>
      </c>
      <c r="F19" t="s">
        <v>242</v>
      </c>
    </row>
    <row r="20" spans="1:6" x14ac:dyDescent="0.3">
      <c r="A20" t="s">
        <v>243</v>
      </c>
      <c r="C20" s="32"/>
      <c r="D20" s="32"/>
      <c r="E20" s="32"/>
      <c r="F20" s="32"/>
    </row>
    <row r="21" spans="1:6" x14ac:dyDescent="0.3">
      <c r="B21" t="s">
        <v>250</v>
      </c>
      <c r="C21" s="32" t="s">
        <v>257</v>
      </c>
      <c r="D21" s="32">
        <v>4</v>
      </c>
      <c r="E21" s="32">
        <v>3</v>
      </c>
      <c r="F21" s="32">
        <v>7</v>
      </c>
    </row>
    <row r="22" spans="1:6" x14ac:dyDescent="0.3">
      <c r="B22" t="s">
        <v>253</v>
      </c>
      <c r="C22" s="33" t="s">
        <v>257</v>
      </c>
      <c r="D22" s="33">
        <v>66400</v>
      </c>
      <c r="E22" s="33">
        <v>96000</v>
      </c>
      <c r="F22" s="33">
        <v>162400</v>
      </c>
    </row>
    <row r="23" spans="1:6" x14ac:dyDescent="0.3">
      <c r="A23" t="s">
        <v>244</v>
      </c>
      <c r="C23" s="32"/>
      <c r="D23" s="32"/>
      <c r="E23" s="32"/>
      <c r="F23" s="32"/>
    </row>
    <row r="24" spans="1:6" x14ac:dyDescent="0.3">
      <c r="B24" t="s">
        <v>250</v>
      </c>
      <c r="C24" s="32">
        <v>2</v>
      </c>
      <c r="D24" s="32">
        <v>4</v>
      </c>
      <c r="E24" s="32">
        <v>5</v>
      </c>
      <c r="F24" s="32">
        <v>11</v>
      </c>
    </row>
    <row r="25" spans="1:6" x14ac:dyDescent="0.3">
      <c r="B25" t="s">
        <v>253</v>
      </c>
      <c r="C25" s="33">
        <v>199800</v>
      </c>
      <c r="D25" s="33">
        <v>170000</v>
      </c>
      <c r="E25" s="33">
        <v>58000</v>
      </c>
      <c r="F25" s="33">
        <v>427800</v>
      </c>
    </row>
    <row r="26" spans="1:6" x14ac:dyDescent="0.3">
      <c r="A26" t="s">
        <v>245</v>
      </c>
      <c r="C26" s="32"/>
      <c r="D26" s="32"/>
      <c r="E26" s="32"/>
      <c r="F26" s="32"/>
    </row>
    <row r="27" spans="1:6" x14ac:dyDescent="0.3">
      <c r="B27" t="s">
        <v>250</v>
      </c>
      <c r="C27" s="32">
        <v>4</v>
      </c>
      <c r="D27" s="32">
        <v>3</v>
      </c>
      <c r="E27" s="32">
        <v>1</v>
      </c>
      <c r="F27" s="32">
        <v>8</v>
      </c>
    </row>
    <row r="28" spans="1:6" x14ac:dyDescent="0.3">
      <c r="B28" t="s">
        <v>253</v>
      </c>
      <c r="C28" s="33">
        <v>226800</v>
      </c>
      <c r="D28" s="33">
        <v>105300</v>
      </c>
      <c r="E28" s="33">
        <v>135000</v>
      </c>
      <c r="F28" s="33">
        <v>467100</v>
      </c>
    </row>
    <row r="29" spans="1:6" x14ac:dyDescent="0.3">
      <c r="A29" t="s">
        <v>246</v>
      </c>
      <c r="C29" s="32"/>
      <c r="D29" s="32"/>
      <c r="E29" s="32"/>
      <c r="F29" s="32"/>
    </row>
    <row r="30" spans="1:6" x14ac:dyDescent="0.3">
      <c r="B30" t="s">
        <v>250</v>
      </c>
      <c r="C30" s="32">
        <v>2</v>
      </c>
      <c r="D30" s="32">
        <v>4</v>
      </c>
      <c r="E30" s="32" t="s">
        <v>257</v>
      </c>
      <c r="F30" s="32">
        <v>6</v>
      </c>
    </row>
    <row r="31" spans="1:6" x14ac:dyDescent="0.3">
      <c r="B31" t="s">
        <v>253</v>
      </c>
      <c r="C31" s="33">
        <v>10600</v>
      </c>
      <c r="D31" s="33">
        <v>160400</v>
      </c>
      <c r="E31" s="33" t="s">
        <v>257</v>
      </c>
      <c r="F31" s="33">
        <v>171000</v>
      </c>
    </row>
    <row r="32" spans="1:6" x14ac:dyDescent="0.3">
      <c r="A32" t="s">
        <v>251</v>
      </c>
      <c r="C32" s="32">
        <v>8</v>
      </c>
      <c r="D32" s="32">
        <v>15</v>
      </c>
      <c r="E32" s="32">
        <v>9</v>
      </c>
      <c r="F32" s="32">
        <v>32</v>
      </c>
    </row>
    <row r="33" spans="1:6" x14ac:dyDescent="0.3">
      <c r="A33" t="s">
        <v>252</v>
      </c>
      <c r="C33" s="33">
        <v>437200</v>
      </c>
      <c r="D33" s="33">
        <v>502100</v>
      </c>
      <c r="E33" s="33">
        <v>289000</v>
      </c>
      <c r="F33" s="33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A10" sqref="A10:D12"/>
    </sheetView>
  </sheetViews>
  <sheetFormatPr defaultRowHeight="16.5" x14ac:dyDescent="0.3"/>
  <cols>
    <col min="1" max="1" width="10.375" bestFit="1" customWidth="1"/>
  </cols>
  <sheetData>
    <row r="1" spans="1:9" x14ac:dyDescent="0.3">
      <c r="A1" s="9" t="s">
        <v>114</v>
      </c>
      <c r="F1" s="9" t="s">
        <v>113</v>
      </c>
    </row>
    <row r="2" spans="1:9" x14ac:dyDescent="0.3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3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3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3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3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3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3">
      <c r="A9" s="9" t="s">
        <v>115</v>
      </c>
    </row>
    <row r="10" spans="1:9" x14ac:dyDescent="0.3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3">
      <c r="A11" s="5" t="s">
        <v>258</v>
      </c>
      <c r="B11" s="5">
        <v>28</v>
      </c>
      <c r="C11" s="5">
        <v>19</v>
      </c>
      <c r="D11" s="5">
        <v>25</v>
      </c>
    </row>
    <row r="12" spans="1:9" x14ac:dyDescent="0.3">
      <c r="A12" s="5" t="s">
        <v>259</v>
      </c>
      <c r="B12" s="5">
        <v>19</v>
      </c>
      <c r="C12" s="5">
        <v>21</v>
      </c>
      <c r="D12" s="5">
        <v>23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H7" sqref="H7"/>
    </sheetView>
  </sheetViews>
  <sheetFormatPr defaultRowHeight="16.5" x14ac:dyDescent="0.3"/>
  <cols>
    <col min="6" max="6" width="5.625" customWidth="1"/>
  </cols>
  <sheetData>
    <row r="1" spans="1:5" ht="20.25" x14ac:dyDescent="0.3">
      <c r="A1" s="15" t="s">
        <v>43</v>
      </c>
      <c r="B1" s="15"/>
      <c r="C1" s="15"/>
      <c r="D1" s="15"/>
      <c r="E1" s="15"/>
    </row>
    <row r="3" spans="1:5" x14ac:dyDescent="0.3">
      <c r="A3" s="34" t="s">
        <v>210</v>
      </c>
      <c r="B3" s="35" t="s">
        <v>44</v>
      </c>
      <c r="C3" s="35" t="s">
        <v>45</v>
      </c>
      <c r="D3" s="35" t="s">
        <v>46</v>
      </c>
      <c r="E3" s="35" t="s">
        <v>47</v>
      </c>
    </row>
    <row r="4" spans="1:5" x14ac:dyDescent="0.3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3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3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3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3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3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3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workbookViewId="0">
      <selection activeCell="G29" sqref="G29"/>
    </sheetView>
  </sheetViews>
  <sheetFormatPr defaultRowHeight="16.5" x14ac:dyDescent="0.3"/>
  <cols>
    <col min="1" max="1" width="10.375" bestFit="1" customWidth="1"/>
  </cols>
  <sheetData>
    <row r="1" spans="1:6" ht="20.25" x14ac:dyDescent="0.3">
      <c r="A1" s="15" t="s">
        <v>68</v>
      </c>
      <c r="B1" s="15"/>
      <c r="C1" s="15"/>
      <c r="D1" s="15"/>
      <c r="E1" s="15"/>
      <c r="F1" s="15"/>
    </row>
    <row r="2" spans="1:6" x14ac:dyDescent="0.3">
      <c r="F2" s="8" t="s">
        <v>60</v>
      </c>
    </row>
    <row r="3" spans="1:6" x14ac:dyDescent="0.3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3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3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3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3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3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3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windows</cp:lastModifiedBy>
  <dcterms:created xsi:type="dcterms:W3CDTF">2024-04-04T05:45:49Z</dcterms:created>
  <dcterms:modified xsi:type="dcterms:W3CDTF">2025-12-02T15:56:41Z</dcterms:modified>
</cp:coreProperties>
</file>