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4add90e78781ed/바탕 화면/"/>
    </mc:Choice>
  </mc:AlternateContent>
  <xr:revisionPtr revIDLastSave="28" documentId="8_{C40213B5-632C-4D79-8FE2-A0931B26C598}" xr6:coauthVersionLast="47" xr6:coauthVersionMax="47" xr10:uidLastSave="{71E31C52-1A52-4C6C-B323-3C29FD74015B}"/>
  <bookViews>
    <workbookView xWindow="9990" yWindow="2370" windowWidth="14310" windowHeight="10395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2" l="1"/>
  <c r="L4" i="12"/>
  <c r="L5" i="12"/>
  <c r="L6" i="12"/>
  <c r="L7" i="12"/>
  <c r="L8" i="12"/>
  <c r="L9" i="12"/>
  <c r="L10" i="12"/>
  <c r="L11" i="12"/>
  <c r="L3" i="12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<sst xmlns="http://schemas.openxmlformats.org/spreadsheetml/2006/main" count="331" uniqueCount="260">
  <si>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</si>
  <si>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</si>
  <si>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</si>
  <si>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</si>
  <si>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</si>
  <si>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</si>
  <si>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</si>
  <si>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</si>
  <si>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</si>
  <si>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</si>
  <si>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</si>
  <si>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</si>
  <si>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</si>
  <si>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</si>
  <si>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</si>
  <si>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</si>
  <si>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</si>
  <si>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</si>
  <si>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</si>
  <si>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</si>
  <si>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</si>
  <si>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</si>
  <si>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</si>
  <si>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</si>
  <si>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</si>
  <si>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</si>
  <si>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</si>
  <si>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</si>
  <si>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</si>
  <si>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</si>
  <si>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</si>
  <si>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</si>
  <si>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</si>
  <si>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</si>
  <si>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</si>
  <si>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</si>
  <si>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</si>
  <si>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</si>
  <si>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</si>
  <si>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</si>
  <si>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</si>
  <si>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</si>
  <si>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</si>
  <si>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</si>
  <si>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</si>
  <si>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</si>
  <si>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</si>
  <si>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</si>
  <si>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</si>
  <si>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</si>
  <si>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</si>
  <si>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</si>
  <si>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</si>
  <si>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</si>
  <si>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</si>
  <si>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</si>
  <si>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</si>
  <si>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</si>
  <si>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</si>
  <si>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</si>
  <si>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</si>
  <si>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</si>
  <si>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</si>
  <si>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</si>
  <si>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</si>
  <si>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</si>
  <si>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</si>
  <si>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</si>
  <si>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</si>
  <si>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</si>
  <si>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</si>
  <si>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</si>
  <si>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</si>
  <si>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</si>
  <si>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</si>
  <si>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</si>
  <si>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</si>
  <si>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</si>
  <si>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</si>
  <si>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</si>
  <si>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</si>
  <si>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</si>
  <si>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</si>
  <si>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</si>
  <si>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</si>
  <si>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</si>
  <si>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</si>
  <si>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</si>
  <si>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</si>
  <si>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</si>
  <si>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</si>
  <si>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</si>
  <si>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</si>
  <si>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</si>
  <si>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</si>
  <si>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</si>
  <si>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</si>
  <si>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</si>
  <si>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</si>
  <si>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</si>
  <si>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</si>
  <si>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</si>
  <si>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</si>
  <si>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</si>
  <si>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</si>
  <si>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</si>
  <si>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</si>
  <si>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</si>
  <si>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</si>
  <si>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</si>
  <si>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</si>
  <si>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</si>
  <si>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</si>
  <si>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</si>
  <si>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</si>
  <si>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</si>
  <si>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</si>
  <si>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</si>
  <si>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</si>
  <si>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</si>
  <si>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</si>
  <si>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</si>
  <si>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</si>
  <si>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</si>
  <si>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</si>
  <si>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</si>
  <si>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</si>
  <si>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</si>
  <si>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</si>
  <si>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</si>
  <si>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</si>
  <si>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</si>
  <si>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</si>
  <si>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</si>
  <si>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</si>
  <si>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</si>
  <si>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</si>
  <si>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</si>
  <si>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</si>
  <si>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</si>
  <si>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</si>
  <si>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</si>
  <si>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</si>
  <si>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</si>
  <si>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</si>
  <si>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</si>
  <si>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</si>
  <si>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</si>
  <si>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</si>
  <si>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</si>
  <si>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</si>
  <si>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</si>
  <si>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</si>
  <si>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</si>
  <si>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</si>
  <si>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</si>
  <si>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</si>
  <si>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</si>
  <si>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</si>
  <si>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</si>
  <si>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</si>
  <si>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</si>
  <si>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</si>
  <si>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</si>
  <si>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</si>
  <si>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</si>
  <si>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</si>
  <si>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</si>
  <si>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</si>
  <si>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</si>
  <si>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</si>
  <si>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</si>
  <si>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</si>
  <si>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</si>
  <si>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</si>
  <si>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</si>
  <si>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</si>
  <si>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</si>
  <si>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</si>
  <si>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</si>
  <si>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</si>
  <si>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</si>
  <si>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</si>
  <si>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</si>
  <si>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</si>
  <si>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</si>
  <si>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</si>
  <si>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</si>
  <si>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</si>
  <si>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</si>
  <si>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</si>
  <si>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</si>
  <si>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</si>
  <si>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</si>
  <si>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</si>
  <si>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</si>
  <si>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</si>
  <si>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</si>
  <si>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</si>
  <si>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</si>
  <si>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</si>
  <si>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</si>
  <si>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</si>
  <si>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</si>
  <si>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</si>
  <si>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</si>
  <si>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</si>
  <si>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</si>
  <si>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</si>
  <si>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</si>
  <si>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</si>
  <si>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</si>
  <si>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</si>
  <si>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</si>
  <si>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</si>
  <si>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</si>
  <si>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</si>
  <si>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</si>
  <si>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</si>
  <si>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</si>
  <si>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</si>
  <si>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</si>
  <si>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</si>
  <si>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</si>
  <si>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</si>
  <si>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</si>
  <si>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</si>
  <si>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</si>
  <si>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</si>
  <si>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</si>
  <si>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</si>
  <si>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</si>
  <si>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</si>
  <si>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</si>
  <si>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</si>
  <si>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</si>
  <si>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</si>
  <si>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</si>
  <si>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</si>
  <si>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&lt;=1500</t>
    <phoneticPr fontId="1" type="noConversion"/>
  </si>
  <si>
    <t>&gt;=1000</t>
    <phoneticPr fontId="1" type="noConversion"/>
  </si>
  <si>
    <t>&gt;=2024-04-15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</si>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</sst>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>
      <alignment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4A-4617-9F27-7F1E3ECD73F2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4A-4617-9F27-7F1E3ECD7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7441E5C7-179F-E441-AEDF-B6B7D6CEA9EF}"/>
            </a:ext>
          </a:extLst>
        </xdr:cNvPr>
        <xdr:cNvSpPr/>
      </xdr:nvSpPr>
      <xdr:spPr>
        <a:xfrm>
          <a:off x="3857625" y="885825"/>
          <a:ext cx="6858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서원진" refreshedDate="46274.124631828701" createdVersion="8" refreshedVersion="8" minRefreshableVersion="3" recordCount="11" xr:uid="{7800D3A0-5105-4D0E-9835-B5A323452B36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C38C75-C0FC-4F44-A0D4-A9D0D5E11EE9}" name="피벗 테이블1" cacheId="1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E9" sqref="E9"/>
    </sheetView>
  </sheetViews>
  <sheetFormatPr defaultRowHeight="16.5" x14ac:dyDescent="0.3"/>
  <cols>
    <col min="1" max="1" width="10.375" bestFit="1" customWidth="1"/>
    <col min="4" max="4" width="9.375" bestFit="1" customWidth="1"/>
  </cols>
  <sheetData>
    <row r="1" spans="1:6" x14ac:dyDescent="0.3">
      <c r="A1" t="s">
        <v>0</v>
      </c>
    </row>
    <row r="3" spans="1:6" x14ac:dyDescent="0.3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3">
      <c r="A4" s="2" t="s">
        <v>223</v>
      </c>
      <c r="B4" s="2" t="s">
        <v>228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3">
      <c r="A5" s="2" t="s">
        <v>224</v>
      </c>
      <c r="B5" s="2" t="s">
        <v>229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3">
      <c r="A6" s="2" t="s">
        <v>225</v>
      </c>
      <c r="B6" s="2" t="s">
        <v>230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3">
      <c r="A7" s="2" t="s">
        <v>226</v>
      </c>
      <c r="B7" s="2" t="s">
        <v>231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3">
      <c r="A8" s="2" t="s">
        <v>227</v>
      </c>
      <c r="B8" s="2" t="s">
        <v>232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F5" sqref="F5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15" t="s">
        <v>19</v>
      </c>
      <c r="B1" s="15"/>
      <c r="C1" s="15"/>
      <c r="D1" s="15"/>
      <c r="E1" s="15"/>
      <c r="F1" s="15"/>
      <c r="G1" s="15"/>
    </row>
    <row r="3" spans="1:7" x14ac:dyDescent="0.3">
      <c r="A3" s="29" t="s">
        <v>1</v>
      </c>
      <c r="B3" s="29" t="s">
        <v>2</v>
      </c>
      <c r="C3" s="29" t="s">
        <v>20</v>
      </c>
      <c r="D3" s="29"/>
      <c r="E3" s="29"/>
      <c r="F3" s="29" t="s">
        <v>238</v>
      </c>
      <c r="G3" s="29" t="s">
        <v>15</v>
      </c>
    </row>
    <row r="4" spans="1:7" x14ac:dyDescent="0.3">
      <c r="A4" s="29"/>
      <c r="B4" s="29"/>
      <c r="C4" s="16" t="s">
        <v>16</v>
      </c>
      <c r="D4" s="16" t="s">
        <v>17</v>
      </c>
      <c r="E4" s="16" t="s">
        <v>18</v>
      </c>
      <c r="F4" s="29"/>
      <c r="G4" s="29"/>
    </row>
    <row r="5" spans="1:7" x14ac:dyDescent="0.3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7">
        <f>AVERAGE(C5:E5)</f>
        <v>82</v>
      </c>
      <c r="G5" s="5" t="s">
        <v>13</v>
      </c>
    </row>
    <row r="6" spans="1:7" x14ac:dyDescent="0.3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7">
        <f t="shared" ref="F6:F13" si="0">AVERAGE(C6:E6)</f>
        <v>53.666666666666664</v>
      </c>
      <c r="G6" s="5" t="s">
        <v>14</v>
      </c>
    </row>
    <row r="7" spans="1:7" x14ac:dyDescent="0.3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7">
        <f t="shared" si="0"/>
        <v>93.333333333333329</v>
      </c>
      <c r="G7" s="5" t="s">
        <v>13</v>
      </c>
    </row>
    <row r="8" spans="1:7" x14ac:dyDescent="0.3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7">
        <f t="shared" si="0"/>
        <v>57</v>
      </c>
      <c r="G8" s="5" t="s">
        <v>14</v>
      </c>
    </row>
    <row r="9" spans="1:7" x14ac:dyDescent="0.3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7">
        <f t="shared" si="0"/>
        <v>84</v>
      </c>
      <c r="G9" s="5" t="s">
        <v>13</v>
      </c>
    </row>
    <row r="10" spans="1:7" x14ac:dyDescent="0.3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7">
        <f t="shared" si="0"/>
        <v>49.333333333333336</v>
      </c>
      <c r="G10" s="5" t="s">
        <v>14</v>
      </c>
    </row>
    <row r="11" spans="1:7" x14ac:dyDescent="0.3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7">
        <f t="shared" si="0"/>
        <v>94.666666666666671</v>
      </c>
      <c r="G11" s="5" t="s">
        <v>13</v>
      </c>
    </row>
    <row r="12" spans="1:7" x14ac:dyDescent="0.3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7">
        <f t="shared" si="0"/>
        <v>84</v>
      </c>
      <c r="G12" s="5" t="s">
        <v>13</v>
      </c>
    </row>
    <row r="13" spans="1:7" x14ac:dyDescent="0.3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7">
        <f t="shared" si="0"/>
        <v>60.666666666666664</v>
      </c>
      <c r="G13" s="5" t="s">
        <v>14</v>
      </c>
    </row>
    <row r="14" spans="1:7" x14ac:dyDescent="0.3">
      <c r="A14" s="5">
        <v>11110240</v>
      </c>
      <c r="B14" s="5" t="s">
        <v>11</v>
      </c>
      <c r="C14" s="28" t="s">
        <v>116</v>
      </c>
      <c r="D14" s="28"/>
      <c r="E14" s="28"/>
      <c r="F14" s="18"/>
      <c r="G14" s="5" t="s">
        <v>14</v>
      </c>
    </row>
  </sheetData>
  <mergeCells count="6">
    <mergeCell ref="A3:A4"/>
    <mergeCell ref="C14:E14"/>
    <mergeCell ref="G3:G4"/>
    <mergeCell ref="F3:F4"/>
    <mergeCell ref="C3:E3"/>
    <mergeCell ref="B3:B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workbookViewId="0">
      <selection activeCell="F18" sqref="F18"/>
    </sheetView>
  </sheetViews>
  <sheetFormatPr defaultRowHeight="16.5" x14ac:dyDescent="0.3"/>
  <cols>
    <col min="1" max="1" width="13.625" customWidth="1"/>
    <col min="2" max="2" width="12.375" bestFit="1" customWidth="1"/>
    <col min="3" max="3" width="10.75" bestFit="1" customWidth="1"/>
    <col min="4" max="4" width="9.125" bestFit="1" customWidth="1"/>
    <col min="6" max="6" width="12.625" bestFit="1" customWidth="1"/>
  </cols>
  <sheetData>
    <row r="1" spans="1:6" ht="20.25" x14ac:dyDescent="0.3">
      <c r="A1" s="30" t="s">
        <v>24</v>
      </c>
      <c r="B1" s="30"/>
      <c r="C1" s="30"/>
      <c r="D1" s="30"/>
      <c r="E1" s="30"/>
      <c r="F1" s="30"/>
    </row>
    <row r="3" spans="1:6" x14ac:dyDescent="0.3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3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3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3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3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3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3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3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3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3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3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3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3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3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3">
      <c r="A18" s="19" t="s">
        <v>241</v>
      </c>
      <c r="B18" s="2" t="s">
        <v>240</v>
      </c>
      <c r="C18" s="2" t="s">
        <v>239</v>
      </c>
      <c r="D18" s="2"/>
      <c r="E18" s="2"/>
      <c r="F18" s="2"/>
    </row>
    <row r="21" spans="1:6" x14ac:dyDescent="0.3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3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3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3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abSelected="1" topLeftCell="B22" workbookViewId="0">
      <selection activeCell="F29" sqref="F29"/>
    </sheetView>
  </sheetViews>
  <sheetFormatPr defaultRowHeight="16.5" x14ac:dyDescent="0.3"/>
  <cols>
    <col min="1" max="1" width="10.75" bestFit="1" customWidth="1"/>
    <col min="3" max="3" width="10.375" bestFit="1" customWidth="1"/>
    <col min="6" max="6" width="8.625" customWidth="1"/>
  </cols>
  <sheetData>
    <row r="1" spans="1:12" x14ac:dyDescent="0.3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3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3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IFERROR(CHOOSE(_xlfn.RANK.EQ(K3,$K$3:$K$11,0),"우승","준우승"),"")</f>
        <v/>
      </c>
    </row>
    <row r="4" spans="1:12" x14ac:dyDescent="0.3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IFERROR(CHOOSE(_xlfn.RANK.EQ(K4,$K$3:$K$11,0),"우승","준우승"),"")</f>
        <v/>
      </c>
    </row>
    <row r="5" spans="1:12" x14ac:dyDescent="0.3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3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3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3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3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3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3">
      <c r="A11" s="24" t="s">
        <v>211</v>
      </c>
      <c r="B11" s="25"/>
      <c r="C11" s="25"/>
      <c r="D11" s="26"/>
      <c r="E11" s="12">
        <f>ABS(AVERAGEIF(B3:B10,"영업1팀",C3:C10)-AVERAGEIF(B3:B10,"영업1팀",D3:D10))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3">
      <c r="A13" s="10" t="s">
        <v>216</v>
      </c>
      <c r="B13" s="9" t="s">
        <v>151</v>
      </c>
      <c r="E13" s="27" t="s">
        <v>208</v>
      </c>
      <c r="F13" s="27"/>
      <c r="H13" s="10" t="s">
        <v>180</v>
      </c>
      <c r="I13" s="9" t="s">
        <v>183</v>
      </c>
    </row>
    <row r="14" spans="1:12" x14ac:dyDescent="0.3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3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3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3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3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3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3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3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3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3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3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3">
      <c r="A25" s="10" t="s">
        <v>198</v>
      </c>
      <c r="B25" s="9" t="s">
        <v>200</v>
      </c>
      <c r="H25" s="24" t="s">
        <v>212</v>
      </c>
      <c r="I25" s="25"/>
      <c r="J25" s="25"/>
      <c r="K25" s="26"/>
      <c r="L25" s="5" t="str">
        <f>COUNTIF(I15:I24,_xlfn.MODE.SNGL(I15:I24))&amp;"개"</f>
        <v>4개</v>
      </c>
    </row>
    <row r="26" spans="1:12" x14ac:dyDescent="0.3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3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3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3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3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3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3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3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3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3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0" workbookViewId="0">
      <selection activeCell="A20" sqref="A20"/>
    </sheetView>
  </sheetViews>
  <sheetFormatPr defaultRowHeight="16.5" x14ac:dyDescent="0.3"/>
  <cols>
    <col min="1" max="1" width="24.875" bestFit="1" customWidth="1"/>
    <col min="2" max="2" width="14.875" bestFit="1" customWidth="1"/>
    <col min="3" max="5" width="11.25" bestFit="1" customWidth="1"/>
    <col min="6" max="6" width="12.375" bestFit="1" customWidth="1"/>
    <col min="7" max="7" width="11.25" bestFit="1" customWidth="1"/>
    <col min="8" max="8" width="12.375" bestFit="1" customWidth="1"/>
    <col min="9" max="9" width="20.125" bestFit="1" customWidth="1"/>
  </cols>
  <sheetData>
    <row r="1" spans="1:7" ht="20.25" x14ac:dyDescent="0.3">
      <c r="A1" s="30" t="s">
        <v>69</v>
      </c>
      <c r="B1" s="30"/>
      <c r="C1" s="30"/>
      <c r="D1" s="30"/>
      <c r="E1" s="30"/>
      <c r="F1" s="30"/>
      <c r="G1" s="30"/>
    </row>
    <row r="3" spans="1:7" x14ac:dyDescent="0.3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3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3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3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3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3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3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3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3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3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3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3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3">
      <c r="C18" s="20" t="s">
        <v>254</v>
      </c>
    </row>
    <row r="19" spans="1:6" x14ac:dyDescent="0.3">
      <c r="A19" s="20" t="s">
        <v>255</v>
      </c>
      <c r="B19" s="20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3">
      <c r="A20" t="s">
        <v>243</v>
      </c>
      <c r="C20" s="31"/>
      <c r="D20" s="31"/>
      <c r="E20" s="31"/>
      <c r="F20" s="31"/>
    </row>
    <row r="21" spans="1:6" x14ac:dyDescent="0.3">
      <c r="B21" t="s">
        <v>250</v>
      </c>
      <c r="C21" s="31" t="s">
        <v>257</v>
      </c>
      <c r="D21" s="31">
        <v>4</v>
      </c>
      <c r="E21" s="31">
        <v>3</v>
      </c>
      <c r="F21" s="31">
        <v>7</v>
      </c>
    </row>
    <row r="22" spans="1:6" x14ac:dyDescent="0.3">
      <c r="B22" t="s">
        <v>253</v>
      </c>
      <c r="C22" s="21" t="s">
        <v>257</v>
      </c>
      <c r="D22" s="21">
        <v>66400</v>
      </c>
      <c r="E22" s="21">
        <v>96000</v>
      </c>
      <c r="F22" s="21">
        <v>162400</v>
      </c>
    </row>
    <row r="23" spans="1:6" x14ac:dyDescent="0.3">
      <c r="A23" t="s">
        <v>244</v>
      </c>
      <c r="C23" s="31"/>
      <c r="D23" s="31"/>
      <c r="E23" s="31"/>
      <c r="F23" s="31"/>
    </row>
    <row r="24" spans="1:6" x14ac:dyDescent="0.3">
      <c r="B24" t="s">
        <v>250</v>
      </c>
      <c r="C24" s="31">
        <v>2</v>
      </c>
      <c r="D24" s="31">
        <v>4</v>
      </c>
      <c r="E24" s="31">
        <v>5</v>
      </c>
      <c r="F24" s="31">
        <v>11</v>
      </c>
    </row>
    <row r="25" spans="1:6" x14ac:dyDescent="0.3">
      <c r="B25" t="s">
        <v>253</v>
      </c>
      <c r="C25" s="21">
        <v>199800</v>
      </c>
      <c r="D25" s="21">
        <v>170000</v>
      </c>
      <c r="E25" s="21">
        <v>58000</v>
      </c>
      <c r="F25" s="21">
        <v>427800</v>
      </c>
    </row>
    <row r="26" spans="1:6" x14ac:dyDescent="0.3">
      <c r="A26" t="s">
        <v>245</v>
      </c>
      <c r="C26" s="31"/>
      <c r="D26" s="31"/>
      <c r="E26" s="31"/>
      <c r="F26" s="31"/>
    </row>
    <row r="27" spans="1:6" x14ac:dyDescent="0.3">
      <c r="B27" t="s">
        <v>250</v>
      </c>
      <c r="C27" s="31">
        <v>4</v>
      </c>
      <c r="D27" s="31">
        <v>3</v>
      </c>
      <c r="E27" s="31">
        <v>1</v>
      </c>
      <c r="F27" s="31">
        <v>8</v>
      </c>
    </row>
    <row r="28" spans="1:6" x14ac:dyDescent="0.3">
      <c r="B28" t="s">
        <v>253</v>
      </c>
      <c r="C28" s="21">
        <v>226800</v>
      </c>
      <c r="D28" s="21">
        <v>105300</v>
      </c>
      <c r="E28" s="21">
        <v>135000</v>
      </c>
      <c r="F28" s="21">
        <v>467100</v>
      </c>
    </row>
    <row r="29" spans="1:6" x14ac:dyDescent="0.3">
      <c r="A29" t="s">
        <v>246</v>
      </c>
      <c r="C29" s="31"/>
      <c r="D29" s="31"/>
      <c r="E29" s="31"/>
      <c r="F29" s="31"/>
    </row>
    <row r="30" spans="1:6" x14ac:dyDescent="0.3">
      <c r="B30" t="s">
        <v>250</v>
      </c>
      <c r="C30" s="31">
        <v>2</v>
      </c>
      <c r="D30" s="31">
        <v>4</v>
      </c>
      <c r="E30" s="31" t="s">
        <v>257</v>
      </c>
      <c r="F30" s="31">
        <v>6</v>
      </c>
    </row>
    <row r="31" spans="1:6" x14ac:dyDescent="0.3">
      <c r="B31" t="s">
        <v>253</v>
      </c>
      <c r="C31" s="21">
        <v>10600</v>
      </c>
      <c r="D31" s="21">
        <v>160400</v>
      </c>
      <c r="E31" s="21" t="s">
        <v>257</v>
      </c>
      <c r="F31" s="21">
        <v>171000</v>
      </c>
    </row>
    <row r="32" spans="1:6" x14ac:dyDescent="0.3">
      <c r="A32" t="s">
        <v>251</v>
      </c>
      <c r="C32" s="31">
        <v>8</v>
      </c>
      <c r="D32" s="31">
        <v>15</v>
      </c>
      <c r="E32" s="31">
        <v>9</v>
      </c>
      <c r="F32" s="31">
        <v>32</v>
      </c>
    </row>
    <row r="33" spans="1:6" x14ac:dyDescent="0.3">
      <c r="A33" t="s">
        <v>252</v>
      </c>
      <c r="C33" s="21">
        <v>437200</v>
      </c>
      <c r="D33" s="21">
        <v>502100</v>
      </c>
      <c r="E33" s="21">
        <v>289000</v>
      </c>
      <c r="F33" s="21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M12" sqref="M12"/>
    </sheetView>
  </sheetViews>
  <sheetFormatPr defaultRowHeight="16.5" x14ac:dyDescent="0.3"/>
  <cols>
    <col min="1" max="1" width="10.375" bestFit="1" customWidth="1"/>
  </cols>
  <sheetData>
    <row r="1" spans="1:9" x14ac:dyDescent="0.3">
      <c r="A1" s="9" t="s">
        <v>114</v>
      </c>
      <c r="F1" s="9" t="s">
        <v>113</v>
      </c>
    </row>
    <row r="2" spans="1:9" x14ac:dyDescent="0.3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3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3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3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3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3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3">
      <c r="A9" s="9" t="s">
        <v>115</v>
      </c>
    </row>
    <row r="10" spans="1:9" x14ac:dyDescent="0.3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3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3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G8" sqref="G8"/>
    </sheetView>
  </sheetViews>
  <sheetFormatPr defaultRowHeight="16.5" x14ac:dyDescent="0.3"/>
  <cols>
    <col min="6" max="6" width="5.625" customWidth="1"/>
  </cols>
  <sheetData>
    <row r="1" spans="1:5" ht="20.25" x14ac:dyDescent="0.3">
      <c r="A1" s="30" t="s">
        <v>43</v>
      </c>
      <c r="B1" s="30"/>
      <c r="C1" s="30"/>
      <c r="D1" s="30"/>
      <c r="E1" s="30"/>
    </row>
    <row r="3" spans="1:5" x14ac:dyDescent="0.3">
      <c r="A3" s="22" t="s">
        <v>210</v>
      </c>
      <c r="B3" s="23" t="s">
        <v>44</v>
      </c>
      <c r="C3" s="23" t="s">
        <v>45</v>
      </c>
      <c r="D3" s="23" t="s">
        <v>46</v>
      </c>
      <c r="E3" s="23" t="s">
        <v>47</v>
      </c>
    </row>
    <row r="4" spans="1:5" x14ac:dyDescent="0.3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3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3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3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3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3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3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I23" sqref="I23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30" t="s">
        <v>68</v>
      </c>
      <c r="B1" s="30"/>
      <c r="C1" s="30"/>
      <c r="D1" s="30"/>
      <c r="E1" s="30"/>
      <c r="F1" s="30"/>
    </row>
    <row r="2" spans="1:6" x14ac:dyDescent="0.3">
      <c r="F2" s="8" t="s">
        <v>60</v>
      </c>
    </row>
    <row r="3" spans="1:6" x14ac:dyDescent="0.3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3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3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3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3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3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3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원진 서</cp:lastModifiedBy>
  <dcterms:created xsi:type="dcterms:W3CDTF">2024-04-04T05:45:49Z</dcterms:created>
  <dcterms:modified xsi:type="dcterms:W3CDTF">2026-09-08T18:49:10Z</dcterms:modified>
</cp:coreProperties>
</file>