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BE5BB6CF-832A-4263-956B-757307A6B20E}" xr6:coauthVersionLast="47" xr6:coauthVersionMax="47" xr10:uidLastSave="{00000000-0000-0000-0000-000000000000}"/>
  <bookViews>
    <workbookView xWindow="-120" yWindow="-120" windowWidth="29040" windowHeight="15720" firstSheet="2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7" l="1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D8ABD622-17C7-42C1-ABB7-365CAABB49B8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<sst xmlns="http://schemas.openxmlformats.org/spreadsheetml/2006/main" count="461" uniqueCount="267">
  <si>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</si>
  <si>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</si>
  <si>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</si>
  <si>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</si>
  <si>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</si>
  <si>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</si>
  <si>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</si>
  <si>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</si>
  <si>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</si>
  <si>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</si>
  <si>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</si>
  <si>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</si>
  <si>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</si>
  <si>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</si>
  <si>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</si>
  <si>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</si>
  <si>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</si>
  <si>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</si>
  <si>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</si>
  <si>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</si>
  <si>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</si>
  <si>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</si>
  <si>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</si>
  <si>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</si>
  <si>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</si>
  <si>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</si>
  <si>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</si>
  <si>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</si>
  <si>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</si>
  <si>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</si>
  <si>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</si>
  <si>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</si>
  <si>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</si>
  <si>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</si>
  <si>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</si>
  <si>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</si>
  <si>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</si>
  <si>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</si>
  <si>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</si>
  <si>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</si>
  <si>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</si>
  <si>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</si>
  <si>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</si>
  <si>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</si>
  <si>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</si>
  <si>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</si>
  <si>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</si>
  <si>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</si>
  <si>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</si>
  <si>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</si>
  <si>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</si>
  <si>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</si>
  <si>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</si>
  <si>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</si>
  <si>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</si>
  <si>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</si>
  <si>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</si>
  <si>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</si>
  <si>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</si>
  <si>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</si>
  <si>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</si>
  <si>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</si>
  <si>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</si>
  <si>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</si>
  <si>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</si>
  <si>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</si>
  <si>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</si>
  <si>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</si>
  <si>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</si>
  <si>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</si>
  <si>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</si>
  <si>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</si>
  <si>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</si>
  <si>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</si>
  <si>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</si>
  <si>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</si>
  <si>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</si>
  <si>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</si>
  <si>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</si>
  <si>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</si>
  <si>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</si>
  <si>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</si>
  <si>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</si>
  <si>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</si>
  <si>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</si>
  <si>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</si>
  <si>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</si>
  <si>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</si>
  <si>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</si>
  <si>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</si>
  <si>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</si>
  <si>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</si>
  <si>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</si>
  <si>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</si>
  <si>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</si>
  <si>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</si>
  <si>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</si>
  <si>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</si>
  <si>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</si>
  <si>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</si>
  <si>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</si>
  <si>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</si>
  <si>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</si>
  <si>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</si>
  <si>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</si>
  <si>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</si>
  <si>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</si>
  <si>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</si>
  <si>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</si>
  <si>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</si>
  <si>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</si>
  <si>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</si>
  <si>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</si>
  <si>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</si>
  <si>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</si>
  <si>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</si>
  <si>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</si>
  <si>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</si>
  <si>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</si>
  <si>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</si>
  <si>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</si>
  <si>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</si>
  <si>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</si>
  <si>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</si>
  <si>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</si>
  <si>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</si>
  <si>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</si>
  <si>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</si>
  <si>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</si>
  <si>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</si>
  <si>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</si>
  <si>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</si>
  <si>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</si>
  <si>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</si>
  <si>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</si>
  <si>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</si>
  <si>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</si>
  <si>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</si>
  <si>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</si>
  <si>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</si>
  <si>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</si>
  <si>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</si>
  <si>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</si>
  <si>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</si>
  <si>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</si>
  <si>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</si>
  <si>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</si>
  <si>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</si>
  <si>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</si>
  <si>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</si>
  <si>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</si>
  <si>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</si>
  <si>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</si>
  <si>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</si>
  <si>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</si>
  <si>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</si>
  <si>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</si>
  <si>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</si>
  <si>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</si>
  <si>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</si>
  <si>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</si>
  <si>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</si>
  <si>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</si>
  <si>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</si>
  <si>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</si>
  <si>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</si>
  <si>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</si>
  <si>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</si>
  <si>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</si>
  <si>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</si>
  <si>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</si>
  <si>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</si>
  <si>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</si>
  <si>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</si>
  <si>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</si>
  <si>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</si>
  <si>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</si>
  <si>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</si>
  <si>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</si>
  <si>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</si>
  <si>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</si>
  <si>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</si>
  <si>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</si>
  <si>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</si>
  <si>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</si>
  <si>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</si>
  <si>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</si>
  <si>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</si>
  <si>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</si>
  <si>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</si>
  <si>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</si>
  <si>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</si>
  <si>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</si>
  <si>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</si>
  <si>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</si>
  <si>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</si>
  <si>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</si>
  <si>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</si>
  <si>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</si>
  <si>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</si>
  <si>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</si>
  <si>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</si>
  <si>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</si>
  <si>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</si>
  <si>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</si>
  <si>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</si>
  <si>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</si>
  <si>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</si>
  <si>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</si>
  <si>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</si>
  <si>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</si>
  <si>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</si>
  <si>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</si>
  <si>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</si>
  <si>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</si>
  <si>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</si>
  <si>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</si>
  <si>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</si>
  <si>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</si>
  <si>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</si>
  <si>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</si>
  <si>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</si>
  <si>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</si>
  <si>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</si>
  <si>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</si>
  <si>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</si>
  <si>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</si>
  <si>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</si>
  <si>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</si>
  <si>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</si>
  <si>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</si>
  <si>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</si>
  <si>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</si>
  <si>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</si>
  <si>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</si>
  <si>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</si>
  <si>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</si>
  <si>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</si>
  <si>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</si>
  <si>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</si>
  <si>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</si>
  <si>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</si>
  <si>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</si>
  <si>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&gt;90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</si>
  <si>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</si>
  <si>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</si>
  <si>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</si>
  <si>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열 레이블</t>
  </si>
  <si>
    <t>(모두)</t>
  </si>
  <si>
    <t>행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</si>
  <si>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</si>
  <si>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</si>
  <si>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</si>
  <si>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</si>
  <si>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</si>
  <si>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</si>
  <si>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</si>
  <si>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</si>
  <si>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user 날짜 2026-02-04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</si>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</sst>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9" fillId="3" borderId="17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42" fontId="0" fillId="0" borderId="1" xfId="3" applyFont="1" applyBorder="1">
      <alignment vertical="center"/>
    </xf>
    <xf numFmtId="31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94639"/>
        <c:axId val="976901295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976901295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76894639"/>
        <c:crosses val="max"/>
        <c:crossBetween val="between"/>
        <c:majorUnit val="10000"/>
        <c:dispUnits>
          <c:builtInUnit val="tenThousands"/>
        </c:dispUnits>
      </c:valAx>
      <c:catAx>
        <c:axId val="976894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6901295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7.339658912038" createdVersion="7" refreshedVersion="7" minRefreshableVersion="3" recordCount="8" xr:uid="{213CE312-1275-4499-B16D-240AAE95D17E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551C86-72FC-46B3-85E9-FF1A15142088}" name="피벗 테이블1" cacheId="0" dataOnRows="1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1" numFmtId="177"/>
    <dataField name="최대 : 매출액" fld="6" subtotal="max" baseField="2" baseItem="1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K24" sqref="K24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42" t="s">
        <v>186</v>
      </c>
      <c r="B1" s="42"/>
      <c r="C1" s="42"/>
      <c r="D1" s="42"/>
      <c r="E1" s="42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39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39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39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39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39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39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39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39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39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39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39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39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39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39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39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39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39">
        <v>356520</v>
      </c>
    </row>
    <row r="21" spans="1:5" x14ac:dyDescent="0.3">
      <c r="D21" s="4" t="s">
        <v>214</v>
      </c>
      <c r="E21" s="39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workbookViewId="0">
      <selection activeCell="N9" sqref="N9"/>
    </sheetView>
  </sheetViews>
  <sheetFormatPr defaultRowHeight="16.5" x14ac:dyDescent="0.3"/>
  <sheetData>
    <row r="1" spans="1:5" ht="20.25" x14ac:dyDescent="0.3">
      <c r="A1" s="42" t="s">
        <v>216</v>
      </c>
      <c r="B1" s="42"/>
      <c r="C1" s="42"/>
      <c r="D1" s="42"/>
      <c r="E1" s="42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G3" sqref="G3:H3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41" t="s">
        <v>97</v>
      </c>
      <c r="B1" s="41"/>
      <c r="C1" s="41"/>
      <c r="D1" s="41"/>
      <c r="E1" s="41"/>
      <c r="F1" s="41"/>
      <c r="G1" s="41"/>
      <c r="H1" s="41"/>
    </row>
    <row r="3" spans="1:8" ht="17.25" thickBot="1" x14ac:dyDescent="0.35">
      <c r="F3" s="1" t="s">
        <v>78</v>
      </c>
      <c r="G3" s="40">
        <v>45829</v>
      </c>
      <c r="H3" s="40"/>
    </row>
    <row r="4" spans="1:8" x14ac:dyDescent="0.3">
      <c r="A4" s="12" t="s">
        <v>79</v>
      </c>
      <c r="B4" s="13" t="s">
        <v>80</v>
      </c>
      <c r="C4" s="13" t="s">
        <v>81</v>
      </c>
      <c r="D4" s="13" t="s">
        <v>82</v>
      </c>
      <c r="E4" s="13" t="s">
        <v>83</v>
      </c>
      <c r="F4" s="13" t="s">
        <v>84</v>
      </c>
      <c r="G4" s="13" t="s">
        <v>85</v>
      </c>
      <c r="H4" s="14" t="s">
        <v>86</v>
      </c>
    </row>
    <row r="5" spans="1:8" x14ac:dyDescent="0.3">
      <c r="A5" s="15" t="s">
        <v>87</v>
      </c>
      <c r="B5" s="4" t="s">
        <v>88</v>
      </c>
      <c r="C5" s="4" t="s">
        <v>89</v>
      </c>
      <c r="D5" s="4" t="s">
        <v>90</v>
      </c>
      <c r="E5" s="11">
        <v>7.96</v>
      </c>
      <c r="F5" s="11">
        <v>2.14</v>
      </c>
      <c r="G5" s="11">
        <v>3.25</v>
      </c>
      <c r="H5" s="16">
        <v>3.61</v>
      </c>
    </row>
    <row r="6" spans="1:8" x14ac:dyDescent="0.3">
      <c r="A6" s="15" t="s">
        <v>91</v>
      </c>
      <c r="B6" s="4" t="s">
        <v>88</v>
      </c>
      <c r="C6" s="4" t="s">
        <v>89</v>
      </c>
      <c r="D6" s="4" t="s">
        <v>90</v>
      </c>
      <c r="E6" s="11">
        <v>10.44</v>
      </c>
      <c r="F6" s="11">
        <v>1.82</v>
      </c>
      <c r="G6" s="11">
        <v>3.43</v>
      </c>
      <c r="H6" s="16">
        <v>0.57999999999999996</v>
      </c>
    </row>
    <row r="7" spans="1:8" x14ac:dyDescent="0.3">
      <c r="A7" s="15" t="s">
        <v>92</v>
      </c>
      <c r="B7" s="4">
        <v>2025</v>
      </c>
      <c r="C7" s="4" t="s">
        <v>93</v>
      </c>
      <c r="D7" s="4" t="s">
        <v>94</v>
      </c>
      <c r="E7" s="11">
        <v>3.63</v>
      </c>
      <c r="F7" s="11">
        <v>7.99</v>
      </c>
      <c r="G7" s="11">
        <v>3.99</v>
      </c>
      <c r="H7" s="16">
        <v>4.16</v>
      </c>
    </row>
    <row r="8" spans="1:8" x14ac:dyDescent="0.3">
      <c r="A8" s="15" t="s">
        <v>95</v>
      </c>
      <c r="B8" s="4">
        <v>2025</v>
      </c>
      <c r="C8" s="4" t="s">
        <v>93</v>
      </c>
      <c r="D8" s="4" t="s">
        <v>90</v>
      </c>
      <c r="E8" s="11">
        <v>60.59</v>
      </c>
      <c r="F8" s="11">
        <v>39.1</v>
      </c>
      <c r="G8" s="11">
        <v>53.82</v>
      </c>
      <c r="H8" s="16">
        <v>39.83</v>
      </c>
    </row>
    <row r="9" spans="1:8" ht="17.25" thickBot="1" x14ac:dyDescent="0.35">
      <c r="A9" s="17" t="s">
        <v>96</v>
      </c>
      <c r="B9" s="18">
        <v>2025</v>
      </c>
      <c r="C9" s="18" t="s">
        <v>93</v>
      </c>
      <c r="D9" s="18" t="s">
        <v>90</v>
      </c>
      <c r="E9" s="19">
        <v>97.34</v>
      </c>
      <c r="F9" s="19">
        <v>26.55</v>
      </c>
      <c r="G9" s="19">
        <v>85.67</v>
      </c>
      <c r="H9" s="2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K10" sqref="K10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42" t="s">
        <v>98</v>
      </c>
      <c r="B1" s="42"/>
      <c r="C1" s="42"/>
      <c r="D1" s="42"/>
      <c r="E1" s="42"/>
      <c r="F1" s="42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E22" sqref="E22"/>
    </sheetView>
  </sheetViews>
  <sheetFormatPr defaultRowHeight="16.5" x14ac:dyDescent="0.3"/>
  <sheetData>
    <row r="1" spans="1:6" ht="20.25" x14ac:dyDescent="0.3">
      <c r="A1" s="42" t="s">
        <v>226</v>
      </c>
      <c r="B1" s="42"/>
      <c r="C1" s="42"/>
      <c r="D1" s="42"/>
      <c r="E1" s="42"/>
      <c r="F1" s="42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4" t="s">
        <v>230</v>
      </c>
      <c r="B15" s="4" t="s">
        <v>229</v>
      </c>
      <c r="C15" s="1"/>
    </row>
    <row r="16" spans="1:6" x14ac:dyDescent="0.3">
      <c r="A16" s="1" t="s">
        <v>243</v>
      </c>
      <c r="B16" s="1"/>
      <c r="C16" s="1"/>
    </row>
    <row r="17" spans="1:6" x14ac:dyDescent="0.3">
      <c r="A17" s="1"/>
      <c r="B17" s="1" t="s">
        <v>244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3" t="s">
        <v>50</v>
      </c>
      <c r="L2" s="43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44"/>
      <c r="L3" s="44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3">
      <c r="A22" s="43" t="s">
        <v>37</v>
      </c>
      <c r="B22" s="43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3">
      <c r="G23" s="4" t="s">
        <v>60</v>
      </c>
      <c r="H23" s="4"/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6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3">
      <c r="A32" s="4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H19" sqref="H19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7" t="s">
        <v>123</v>
      </c>
      <c r="B1" s="47"/>
      <c r="C1" s="47"/>
      <c r="D1" s="47"/>
      <c r="F1" s="47" t="s">
        <v>124</v>
      </c>
      <c r="G1" s="47"/>
      <c r="H1" s="47"/>
      <c r="I1" s="47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7" t="s">
        <v>154</v>
      </c>
      <c r="B18" s="47"/>
      <c r="C18" s="47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245</v>
      </c>
      <c r="B20" s="4">
        <v>74.5</v>
      </c>
      <c r="C20" s="4">
        <v>85.5</v>
      </c>
    </row>
    <row r="21" spans="1:3" x14ac:dyDescent="0.3">
      <c r="A21" s="4" t="s">
        <v>246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18" sqref="F18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8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42" t="s">
        <v>158</v>
      </c>
      <c r="B1" s="42"/>
      <c r="C1" s="42"/>
      <c r="D1" s="42"/>
      <c r="E1" s="42"/>
      <c r="F1" s="42"/>
      <c r="G1" s="42"/>
      <c r="H1" s="42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21" t="s">
        <v>53</v>
      </c>
      <c r="B14" t="s">
        <v>248</v>
      </c>
    </row>
    <row r="16" spans="1:8" x14ac:dyDescent="0.3">
      <c r="B16" s="21" t="s">
        <v>247</v>
      </c>
    </row>
    <row r="17" spans="1:4" x14ac:dyDescent="0.3">
      <c r="A17" s="21" t="s">
        <v>249</v>
      </c>
      <c r="B17" t="s">
        <v>168</v>
      </c>
      <c r="C17" t="s">
        <v>170</v>
      </c>
      <c r="D17" t="s">
        <v>165</v>
      </c>
    </row>
    <row r="18" spans="1:4" x14ac:dyDescent="0.3">
      <c r="A18" s="22" t="s">
        <v>71</v>
      </c>
      <c r="B18" s="24"/>
      <c r="C18" s="24"/>
      <c r="D18" s="24"/>
    </row>
    <row r="19" spans="1:4" x14ac:dyDescent="0.3">
      <c r="A19" s="23" t="s">
        <v>251</v>
      </c>
      <c r="B19" s="24">
        <v>336</v>
      </c>
      <c r="C19" s="24">
        <v>80</v>
      </c>
      <c r="D19" s="24">
        <v>1220</v>
      </c>
    </row>
    <row r="20" spans="1:4" x14ac:dyDescent="0.3">
      <c r="A20" s="23" t="s">
        <v>253</v>
      </c>
      <c r="B20" s="24">
        <v>161280</v>
      </c>
      <c r="C20" s="24">
        <v>72000</v>
      </c>
      <c r="D20" s="24">
        <v>236680</v>
      </c>
    </row>
    <row r="21" spans="1:4" x14ac:dyDescent="0.3">
      <c r="A21" s="22" t="s">
        <v>70</v>
      </c>
      <c r="B21" s="24"/>
      <c r="C21" s="24"/>
      <c r="D21" s="24"/>
    </row>
    <row r="22" spans="1:4" x14ac:dyDescent="0.3">
      <c r="A22" s="23" t="s">
        <v>251</v>
      </c>
      <c r="B22" s="24">
        <v>870</v>
      </c>
      <c r="C22" s="24">
        <v>280</v>
      </c>
      <c r="D22" s="24">
        <v>521</v>
      </c>
    </row>
    <row r="23" spans="1:4" x14ac:dyDescent="0.3">
      <c r="A23" s="23" t="s">
        <v>253</v>
      </c>
      <c r="B23" s="24">
        <v>435000</v>
      </c>
      <c r="C23" s="24">
        <v>274400</v>
      </c>
      <c r="D23" s="24">
        <v>101074</v>
      </c>
    </row>
    <row r="24" spans="1:4" x14ac:dyDescent="0.3">
      <c r="A24" s="22" t="s">
        <v>250</v>
      </c>
      <c r="B24" s="24">
        <v>870</v>
      </c>
      <c r="C24" s="24">
        <v>280</v>
      </c>
      <c r="D24" s="24">
        <v>1220</v>
      </c>
    </row>
    <row r="25" spans="1:4" x14ac:dyDescent="0.3">
      <c r="A25" s="22" t="s">
        <v>252</v>
      </c>
      <c r="B25" s="24">
        <v>435000</v>
      </c>
      <c r="C25" s="24">
        <v>274400</v>
      </c>
      <c r="D25" s="2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2994-4A85-46D4-96DD-497EE350F24D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28" t="s">
        <v>260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262</v>
      </c>
      <c r="E3" s="36" t="s">
        <v>257</v>
      </c>
      <c r="F3" s="36" t="s">
        <v>259</v>
      </c>
    </row>
    <row r="4" spans="2:6" ht="40.5" hidden="1" outlineLevel="1" x14ac:dyDescent="0.3">
      <c r="B4" s="31"/>
      <c r="C4" s="31"/>
      <c r="D4" s="25"/>
      <c r="E4" s="38" t="s">
        <v>258</v>
      </c>
      <c r="F4" s="38" t="s">
        <v>258</v>
      </c>
    </row>
    <row r="5" spans="2:6" x14ac:dyDescent="0.3">
      <c r="B5" s="32" t="s">
        <v>261</v>
      </c>
      <c r="C5" s="33"/>
      <c r="D5" s="30"/>
      <c r="E5" s="30"/>
      <c r="F5" s="30"/>
    </row>
    <row r="6" spans="2:6" outlineLevel="1" x14ac:dyDescent="0.3">
      <c r="B6" s="31"/>
      <c r="C6" s="31" t="s">
        <v>254</v>
      </c>
      <c r="D6" s="25">
        <v>350</v>
      </c>
      <c r="E6" s="37">
        <v>450</v>
      </c>
      <c r="F6" s="37">
        <v>250</v>
      </c>
    </row>
    <row r="7" spans="2:6" outlineLevel="1" x14ac:dyDescent="0.3">
      <c r="B7" s="31"/>
      <c r="C7" s="31" t="s">
        <v>255</v>
      </c>
      <c r="D7" s="25">
        <v>580</v>
      </c>
      <c r="E7" s="37">
        <v>680</v>
      </c>
      <c r="F7" s="37">
        <v>480</v>
      </c>
    </row>
    <row r="8" spans="2:6" x14ac:dyDescent="0.3">
      <c r="B8" s="32" t="s">
        <v>263</v>
      </c>
      <c r="C8" s="33"/>
      <c r="D8" s="30"/>
      <c r="E8" s="30"/>
      <c r="F8" s="30"/>
    </row>
    <row r="9" spans="2:6" ht="17.25" outlineLevel="1" thickBot="1" x14ac:dyDescent="0.35">
      <c r="B9" s="34"/>
      <c r="C9" s="34" t="s">
        <v>256</v>
      </c>
      <c r="D9" s="26">
        <v>2133330</v>
      </c>
      <c r="E9" s="26">
        <v>2601830</v>
      </c>
      <c r="F9" s="26">
        <v>1664830</v>
      </c>
    </row>
    <row r="10" spans="2:6" x14ac:dyDescent="0.3">
      <c r="B10" t="s">
        <v>264</v>
      </c>
    </row>
    <row r="11" spans="2:6" x14ac:dyDescent="0.3">
      <c r="B11" t="s">
        <v>265</v>
      </c>
    </row>
    <row r="12" spans="2:6" x14ac:dyDescent="0.3">
      <c r="B12" t="s">
        <v>266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42" t="s">
        <v>174</v>
      </c>
      <c r="B1" s="42"/>
      <c r="C1" s="42"/>
      <c r="D1" s="42"/>
      <c r="E1" s="42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8" t="s">
        <v>182</v>
      </c>
      <c r="B17" s="49"/>
      <c r="C17" s="49"/>
      <c r="D17" s="50"/>
      <c r="E17" s="9">
        <f>SUM(E4:E16)</f>
        <v>2133330</v>
      </c>
    </row>
    <row r="19" spans="1:5" x14ac:dyDescent="0.3">
      <c r="A19" s="48" t="s">
        <v>183</v>
      </c>
      <c r="B19" s="50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user" comment="만든 사람 user 날짜 2026-02-04">
      <inputCells r="B20" val="450"/>
      <inputCells r="B21" val="680"/>
    </scenario>
    <scenario name="단가인하" locked="1" count="2" user="user" comment="만든 사람 user 날짜 2026-02-04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2026-02-03T23:43:32Z</dcterms:modified>
</cp:coreProperties>
</file>