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3071AA5E-9C24-4862-95CE-39657323668C}" xr6:coauthVersionLast="47" xr6:coauthVersionMax="47" xr10:uidLastSave="{00000000-0000-0000-0000-000000000000}"/>
  <bookViews>
    <workbookView xWindow="-120" yWindow="-120" windowWidth="38640" windowHeight="2124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0030B3-F9E7-43B6-BB41-E9FD2D2F832F}" name="MS Access Database_Query" type="1" refreshedVersion="8" background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2-17 00:00:00'} And 사원명부.입사일&lt;={ts '2021-11-11 00:00:00'})"/>
  </connection>
</connections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<sst xmlns="http://schemas.openxmlformats.org/spreadsheetml/2006/main" count="396" uniqueCount="161">
  <si>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</si>
  <si>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</si>
  <si>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</si>
  <si>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</si>
  <si>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</si>
  <si>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</si>
  <si>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</si>
  <si>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</si>
  <si>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</si>
  <si>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</si>
  <si>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</si>
  <si>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</si>
  <si>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</si>
  <si>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</si>
  <si>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</si>
  <si>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</si>
  <si>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</si>
  <si>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</si>
  <si>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</si>
  <si>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</si>
  <si>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</si>
  <si>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</si>
  <si>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</si>
  <si>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</si>
  <si>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</si>
  <si>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</si>
  <si>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</si>
  <si>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</si>
  <si>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</si>
  <si>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</si>
  <si>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</si>
  <si>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</si>
  <si>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</si>
  <si>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</si>
  <si>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</si>
  <si>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</si>
  <si>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</si>
  <si>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</si>
  <si>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</si>
  <si>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</si>
  <si>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</si>
  <si>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</si>
  <si>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</si>
  <si>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</si>
  <si>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</si>
  <si>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</si>
  <si>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</si>
  <si>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</si>
  <si>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</si>
  <si>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</si>
  <si>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</si>
  <si>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</si>
  <si>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</si>
  <si>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</si>
  <si>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</si>
  <si>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</si>
  <si>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</si>
  <si>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</si>
  <si>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</si>
  <si>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</si>
  <si>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</si>
  <si>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</si>
  <si>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</si>
  <si>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</si>
  <si>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</si>
  <si>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</si>
  <si>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</si>
  <si>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</si>
  <si>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</si>
  <si>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</si>
  <si>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</si>
  <si>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</si>
  <si>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</si>
  <si>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</si>
  <si>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</si>
  <si>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</si>
  <si>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</si>
  <si>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</si>
  <si>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</si>
  <si>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</si>
  <si>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</si>
  <si>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</si>
  <si>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</si>
  <si>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</si>
  <si>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</si>
  <si>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</si>
  <si>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</si>
  <si>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</si>
  <si>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</si>
  <si>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</si>
  <si>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</si>
  <si>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</si>
  <si>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</si>
  <si>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</si>
  <si>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</si>
  <si>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</si>
  <si>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</si>
  <si>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</si>
  <si>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</si>
  <si>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</si>
  <si>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</si>
  <si>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</si>
  <si>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</si>
  <si>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</si>
  <si>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</si>
  <si>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</si>
  <si>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</si>
  <si>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</si>
  <si>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</si>
  <si>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</si>
  <si>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</si>
  <si>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</si>
  <si>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</si>
  <si>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</si>
  <si>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</si>
  <si>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</si>
  <si>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</si>
  <si>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</si>
  <si>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</si>
  <si>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</si>
  <si>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</si>
  <si>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</si>
  <si>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</si>
  <si>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</si>
  <si>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</si>
  <si>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</si>
  <si>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</si>
  <si>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</si>
  <si>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</si>
  <si>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</si>
  <si>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</si>
  <si>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</si>
  <si>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</si>
  <si>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</si>
  <si>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</si>
  <si>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</si>
  <si>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</si>
  <si>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</si>
  <si>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</si>
  <si>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주임</t>
  </si>
  <si>
    <t>대리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</si>
  <si>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</si>
  <si>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</si>
  <si>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</si>
  <si>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</si>
  <si>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</si>
  <si>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</si>
  <si>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</si>
  <si>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</si>
  <si>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</si>
  <si>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</si>
  <si>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</si>
  <si>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cemig 날짜 2025-03-10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</si>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</sst>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 baseline="0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10-4E3D-8C46-BB92BD51BEE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12</xdr:row>
      <xdr:rowOff>22225</xdr:rowOff>
    </xdr:from>
    <xdr:to>
      <xdr:col>7</xdr:col>
      <xdr:colOff>657225</xdr:colOff>
      <xdr:row>27</xdr:row>
      <xdr:rowOff>180975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9525</xdr:rowOff>
        </xdr:from>
        <xdr:to>
          <xdr:col>5</xdr:col>
          <xdr:colOff>666750</xdr:colOff>
          <xdr:row>2</xdr:row>
          <xdr:rowOff>200025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</xdr:row>
          <xdr:rowOff>9525</xdr:rowOff>
        </xdr:from>
        <xdr:to>
          <xdr:col>5</xdr:col>
          <xdr:colOff>647700</xdr:colOff>
          <xdr:row>4</xdr:row>
          <xdr:rowOff>180975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mig" refreshedDate="45726.712420138887" backgroundQuery="1" createdVersion="8" refreshedVersion="8" minRefreshableVersion="3" recordCount="6" xr:uid="{6D798427-94E6-4395-AAB0-FA59C78E17E0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 0.15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AB3C5F-4EB4-4FEB-BE75-9C5D2B6D9BDE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482E7-FB70-4D03-9478-29DA10D9D106}" name="표1" displayName="표1" ref="A1:E2" totalsRowShown="0">
  <autoFilter ref="A1:E2" xr:uid="{3F6482E7-FB70-4D03-9478-29DA10D9D106}"/>
  <tableColumns count="5">
    <tableColumn id="1" xr3:uid="{E48BFE27-D791-4376-B61D-473A993FEEE4}" name="이름"/>
    <tableColumn id="2" xr3:uid="{F5C6D8B7-4023-432F-8E71-EF065740A2E0}" name="입사일" dataDxfId="0"/>
    <tableColumn id="3" xr3:uid="{086F991C-D0CB-40CF-BD5C-B6F1FAAD1416}" name="부서"/>
    <tableColumn id="4" xr3:uid="{2F35ED06-5631-4DBD-944A-B030DE9181DC}" name="직위"/>
    <tableColumn id="5" xr3:uid="{4CAB6418-F1A6-43DF-A370-412E2D123491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J35" sqref="J35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 LEFT(C3, 2)="한솔", E3 &gt;= AVERAGE($E$3:$E$30) 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 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H19" sqref="H19"/>
    </sheetView>
  </sheetViews>
  <sheetFormatPr defaultRowHeight="16.5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E6" s="20"/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>
      <selection activeCell="L13" sqref="L13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H38" sqref="H38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 IF( ($B$10:$B$25=A3) * ( (RIGHT($A$10:$A$25, 1)="1") + (RIGHT($A$10:$A$25, 1)="2") ), $D$10:$D$25 ), 2 )</f>
        <v>15</v>
      </c>
      <c r="C3" s="5">
        <f t="array" ref="C3">COUNTIFS( $D$10:$D$25, $B$10:$B$25=A3, $D$10:$D$25, $D$10:$D$25 &gt;= 20 )</f>
        <v>0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 IF( ($B$10:$B$25=A4) * ( (RIGHT($A$10:$A$25, 1)="1") + (RIGHT($A$10:$A$25, 1)="2") ), $D$10:$D$25 ), 2 )</f>
        <v>18</v>
      </c>
      <c r="C4" s="5">
        <f t="array" ref="C4">COUNTIFS( $D$10:$D$25, $B$10:$B$25=A4, $D$10:$D$25, $D$10:$D$25 &gt;= 20 )</f>
        <v>0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 IF( ($B$10:$B$25=A5) * ( (RIGHT($A$10:$A$25, 1)="1") + (RIGHT($A$10:$A$25, 1)="2") ), $D$10:$D$25 ), 2 )</f>
        <v>20</v>
      </c>
      <c r="C5" s="5">
        <f t="array" ref="C5">COUNTIFS( $D$10:$D$25, $B$10:$B$25=A5, $D$10:$D$25, $D$10:$D$25 &gt;= 20 )</f>
        <v>0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/>
      <c r="D10" s="7">
        <v>38</v>
      </c>
      <c r="E10" s="8"/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/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/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/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/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/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/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/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/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/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/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/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/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/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/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/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/>
      <c r="C30" s="7"/>
      <c r="D30" s="7"/>
      <c r="E30" s="7"/>
    </row>
    <row r="31" spans="1:8">
      <c r="A31" s="5" t="s">
        <v>38</v>
      </c>
      <c r="B31" s="7"/>
      <c r="C31" s="7"/>
      <c r="D31" s="7"/>
      <c r="E31" s="7"/>
    </row>
    <row r="32" spans="1:8">
      <c r="A32" s="5" t="s">
        <v>40</v>
      </c>
      <c r="B32" s="7"/>
      <c r="C32" s="7"/>
      <c r="D32" s="7"/>
      <c r="E32" s="7"/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DDAD0-ABFD-465A-8B9F-E1CBFA41B7D6}">
  <sheetPr codeName="Sheet9"/>
  <dimension ref="A1:E2"/>
  <sheetViews>
    <sheetView workbookViewId="0">
      <selection activeCell="H6" sqref="H6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5">
        <v>44462</v>
      </c>
      <c r="C2" t="s">
        <v>136</v>
      </c>
      <c r="D2" t="s">
        <v>140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H15" sqref="H15"/>
    </sheetView>
  </sheetViews>
  <sheetFormatPr defaultRowHeight="16.5"/>
  <cols>
    <col min="1" max="1" width="7.5" bestFit="1" customWidth="1"/>
    <col min="2" max="5" width="13.125" bestFit="1" customWidth="1"/>
  </cols>
  <sheetData>
    <row r="2" spans="1:5">
      <c r="A2" s="23" t="s">
        <v>132</v>
      </c>
      <c r="B2" t="s">
        <v>133</v>
      </c>
    </row>
    <row r="4" spans="1:5">
      <c r="B4" s="23" t="s">
        <v>142</v>
      </c>
      <c r="C4" s="23" t="s">
        <v>143</v>
      </c>
    </row>
    <row r="5" spans="1:5">
      <c r="B5" t="s">
        <v>140</v>
      </c>
      <c r="D5" t="s">
        <v>139</v>
      </c>
    </row>
    <row r="6" spans="1:5">
      <c r="A6" s="23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4"/>
      <c r="C7" s="24">
        <v>0</v>
      </c>
      <c r="D7" s="24">
        <v>950000</v>
      </c>
      <c r="E7" s="24">
        <v>140000</v>
      </c>
    </row>
    <row r="8" spans="1:5">
      <c r="A8" t="s">
        <v>137</v>
      </c>
      <c r="B8" s="24">
        <v>950000</v>
      </c>
      <c r="C8" s="24">
        <v>140000</v>
      </c>
      <c r="D8" s="24">
        <v>950000</v>
      </c>
      <c r="E8" s="24">
        <v>140000</v>
      </c>
    </row>
    <row r="9" spans="1:5">
      <c r="A9" t="s">
        <v>136</v>
      </c>
      <c r="B9" s="24">
        <v>950000</v>
      </c>
      <c r="C9" s="24">
        <v>140000</v>
      </c>
      <c r="D9" s="24"/>
      <c r="E9" s="24">
        <v>0</v>
      </c>
    </row>
    <row r="10" spans="1:5">
      <c r="A10" t="s">
        <v>135</v>
      </c>
      <c r="B10" s="24"/>
      <c r="C10" s="24">
        <v>0</v>
      </c>
      <c r="D10" s="24">
        <v>950000</v>
      </c>
      <c r="E10" s="24">
        <v>140000</v>
      </c>
    </row>
    <row r="11" spans="1:5">
      <c r="A11" t="s">
        <v>134</v>
      </c>
      <c r="B11" s="24"/>
      <c r="C11" s="24">
        <v>0</v>
      </c>
      <c r="D11" s="24">
        <v>950000</v>
      </c>
      <c r="E11" s="24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1F1E3-D614-4ED2-B6F8-3992B052B4EA}">
  <sheetPr codeName="Sheet10">
    <outlinePr summaryBelow="0"/>
  </sheetPr>
  <dimension ref="B1:F12"/>
  <sheetViews>
    <sheetView showGridLines="0" workbookViewId="0">
      <selection activeCell="C6" sqref="C6"/>
    </sheetView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8" t="s">
        <v>154</v>
      </c>
      <c r="C2" s="29"/>
      <c r="D2" s="34"/>
      <c r="E2" s="34"/>
      <c r="F2" s="34"/>
    </row>
    <row r="3" spans="2:6" collapsed="1">
      <c r="B3" s="27"/>
      <c r="C3" s="27"/>
      <c r="D3" s="35" t="s">
        <v>156</v>
      </c>
      <c r="E3" s="35" t="s">
        <v>151</v>
      </c>
      <c r="F3" s="35" t="s">
        <v>153</v>
      </c>
    </row>
    <row r="4" spans="2:6" ht="40.5" hidden="1" outlineLevel="1">
      <c r="B4" s="30"/>
      <c r="C4" s="30"/>
      <c r="E4" s="37" t="s">
        <v>152</v>
      </c>
      <c r="F4" s="37" t="s">
        <v>152</v>
      </c>
    </row>
    <row r="5" spans="2:6">
      <c r="B5" s="31" t="s">
        <v>155</v>
      </c>
      <c r="C5" s="32"/>
      <c r="D5" s="11"/>
      <c r="E5" s="11"/>
      <c r="F5" s="11"/>
    </row>
    <row r="6" spans="2:6" outlineLevel="1">
      <c r="B6" s="30"/>
      <c r="C6" s="30" t="s">
        <v>148</v>
      </c>
      <c r="D6">
        <v>291</v>
      </c>
      <c r="E6" s="36">
        <v>300</v>
      </c>
      <c r="F6" s="36">
        <v>250</v>
      </c>
    </row>
    <row r="7" spans="2:6" outlineLevel="1">
      <c r="B7" s="30"/>
      <c r="C7" s="30" t="s">
        <v>149</v>
      </c>
      <c r="D7">
        <v>580</v>
      </c>
      <c r="E7" s="36">
        <v>600</v>
      </c>
      <c r="F7" s="36">
        <v>550</v>
      </c>
    </row>
    <row r="8" spans="2:6">
      <c r="B8" s="31" t="s">
        <v>157</v>
      </c>
      <c r="C8" s="32"/>
      <c r="D8" s="11"/>
      <c r="E8" s="11"/>
      <c r="F8" s="11"/>
    </row>
    <row r="9" spans="2:6" ht="17.25" outlineLevel="1" thickBot="1">
      <c r="B9" s="33"/>
      <c r="C9" s="33" t="s">
        <v>150</v>
      </c>
      <c r="D9" s="26">
        <v>1420043</v>
      </c>
      <c r="E9" s="26">
        <v>1467900</v>
      </c>
      <c r="F9" s="26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J12" sqref="J12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0" t="s">
        <v>85</v>
      </c>
      <c r="B14" s="41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1" sqref="E12">
    <scenario name="단가 증가" locked="1" count="2" user="cemig" comment="만든 사람 cemig 날짜 2025-03-10">
      <inputCells r="B15" val="300"/>
      <inputCells r="B16" val="600"/>
    </scenario>
    <scenario name="단가 감소" locked="1" count="2" user="cemig" comment="만든 사람 cemig 날짜 2025-03-1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DEA52A14-115C-4BAA-B02B-34A2117E501B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L13" sqref="L13"/>
    </sheetView>
  </sheetViews>
  <sheetFormatPr defaultRowHeight="16.5"/>
  <cols>
    <col min="4" max="4" width="11.625" bestFit="1" customWidth="1"/>
  </cols>
  <sheetData>
    <row r="1" spans="1:8" ht="20.25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D14" sqref="D14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39" t="s">
        <v>105</v>
      </c>
      <c r="B3" s="38">
        <v>1</v>
      </c>
      <c r="C3" s="38">
        <v>2</v>
      </c>
      <c r="D3" s="38">
        <v>1</v>
      </c>
    </row>
    <row r="4" spans="1:4">
      <c r="A4" s="39" t="s">
        <v>106</v>
      </c>
      <c r="B4" s="38">
        <v>0</v>
      </c>
      <c r="C4" s="38">
        <v>0</v>
      </c>
      <c r="D4" s="38">
        <v>0</v>
      </c>
    </row>
    <row r="5" spans="1:4">
      <c r="A5" s="39" t="s">
        <v>107</v>
      </c>
      <c r="B5" s="38">
        <v>0</v>
      </c>
      <c r="C5" s="38">
        <v>1</v>
      </c>
      <c r="D5" s="38">
        <v>0</v>
      </c>
    </row>
    <row r="6" spans="1:4">
      <c r="A6" s="39" t="s">
        <v>108</v>
      </c>
      <c r="B6" s="38">
        <v>0</v>
      </c>
      <c r="C6" s="38">
        <v>1</v>
      </c>
      <c r="D6" s="38">
        <v>0</v>
      </c>
    </row>
    <row r="7" spans="1:4">
      <c r="A7" s="39" t="s">
        <v>109</v>
      </c>
      <c r="B7" s="38">
        <v>1</v>
      </c>
      <c r="C7" s="38">
        <v>0</v>
      </c>
      <c r="D7" s="38">
        <v>0</v>
      </c>
    </row>
    <row r="8" spans="1:4">
      <c r="A8" s="39" t="s">
        <v>110</v>
      </c>
      <c r="B8" s="38">
        <v>0</v>
      </c>
      <c r="C8" s="38">
        <v>1</v>
      </c>
      <c r="D8" s="38">
        <v>1</v>
      </c>
    </row>
    <row r="9" spans="1:4">
      <c r="A9" s="39" t="s">
        <v>111</v>
      </c>
      <c r="B9" s="38">
        <v>0</v>
      </c>
      <c r="C9" s="38">
        <v>0</v>
      </c>
      <c r="D9" s="38">
        <v>1</v>
      </c>
    </row>
    <row r="10" spans="1:4">
      <c r="A10" s="39" t="s">
        <v>112</v>
      </c>
      <c r="B10" s="38">
        <v>1</v>
      </c>
      <c r="C10" s="38">
        <v>2</v>
      </c>
      <c r="D10" s="38">
        <v>2</v>
      </c>
    </row>
    <row r="11" spans="1:4">
      <c r="A11" s="39" t="s">
        <v>113</v>
      </c>
      <c r="B11" s="38">
        <v>1</v>
      </c>
      <c r="C11" s="38">
        <v>0</v>
      </c>
      <c r="D11" s="38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1</xdr:row>
                    <xdr:rowOff>9525</xdr:rowOff>
                  </from>
                  <to>
                    <xdr:col>5</xdr:col>
                    <xdr:colOff>666750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19050</xdr:colOff>
                    <xdr:row>3</xdr:row>
                    <xdr:rowOff>9525</xdr:rowOff>
                  </from>
                  <to>
                    <xdr:col>5</xdr:col>
                    <xdr:colOff>647700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시몬 박</cp:lastModifiedBy>
  <dcterms:created xsi:type="dcterms:W3CDTF">2023-05-11T11:47:16Z</dcterms:created>
  <dcterms:modified xsi:type="dcterms:W3CDTF">2025-03-10T09:27:37Z</dcterms:modified>
</cp:coreProperties>
</file>